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44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9" i="1" l="1"/>
  <c r="D9" i="3"/>
  <c r="D9" i="4"/>
  <c r="D44" i="4" l="1"/>
  <c r="D43" i="4"/>
  <c r="D42" i="4"/>
  <c r="I41" i="4"/>
  <c r="E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2" i="4"/>
  <c r="I21" i="4"/>
  <c r="H21" i="4"/>
  <c r="G21" i="4"/>
  <c r="F21" i="4"/>
  <c r="E21" i="4"/>
  <c r="D21" i="4"/>
  <c r="D20" i="4"/>
  <c r="D19" i="4"/>
  <c r="D18" i="4"/>
  <c r="D17" i="4"/>
  <c r="I16" i="4"/>
  <c r="I15" i="4" s="1"/>
  <c r="E16" i="4"/>
  <c r="E14" i="4"/>
  <c r="D13" i="4"/>
  <c r="D12" i="4"/>
  <c r="D11" i="4"/>
  <c r="D10" i="4"/>
  <c r="D8" i="4"/>
  <c r="I7" i="4"/>
  <c r="I14" i="4" s="1"/>
  <c r="E7" i="4"/>
  <c r="D44" i="3"/>
  <c r="D43" i="3"/>
  <c r="D42" i="3"/>
  <c r="I41" i="3"/>
  <c r="E41" i="3"/>
  <c r="D41" i="3" s="1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D28" i="3" s="1"/>
  <c r="E28" i="3"/>
  <c r="D27" i="3"/>
  <c r="D26" i="3"/>
  <c r="D25" i="3"/>
  <c r="D24" i="3"/>
  <c r="I23" i="3"/>
  <c r="E23" i="3"/>
  <c r="D22" i="3"/>
  <c r="I21" i="3"/>
  <c r="H21" i="3"/>
  <c r="G21" i="3"/>
  <c r="F21" i="3"/>
  <c r="E21" i="3"/>
  <c r="D21" i="3"/>
  <c r="D20" i="3"/>
  <c r="D19" i="3"/>
  <c r="D18" i="3"/>
  <c r="D17" i="3"/>
  <c r="I16" i="3"/>
  <c r="E16" i="3"/>
  <c r="E15" i="3"/>
  <c r="E14" i="3"/>
  <c r="D13" i="3"/>
  <c r="D12" i="3"/>
  <c r="D11" i="3"/>
  <c r="D10" i="3"/>
  <c r="D8" i="3"/>
  <c r="I7" i="3"/>
  <c r="I14" i="3" s="1"/>
  <c r="E7" i="3"/>
  <c r="I15" i="3" l="1"/>
  <c r="D23" i="3"/>
  <c r="D41" i="4"/>
  <c r="D23" i="4"/>
  <c r="D16" i="4"/>
  <c r="D14" i="4"/>
  <c r="E15" i="4"/>
  <c r="D15" i="4" s="1"/>
  <c r="D7" i="4"/>
  <c r="D15" i="3"/>
  <c r="D16" i="3"/>
  <c r="D7" i="3"/>
  <c r="D14" i="3"/>
  <c r="E14" i="1" l="1"/>
  <c r="E7" i="1"/>
  <c r="D44" i="1"/>
  <c r="D43" i="1"/>
  <c r="D42" i="1"/>
  <c r="I41" i="1"/>
  <c r="E41" i="1"/>
  <c r="D41" i="1" s="1"/>
  <c r="D40" i="1"/>
  <c r="D39" i="1"/>
  <c r="I38" i="1"/>
  <c r="E38" i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 s="1"/>
  <c r="D20" i="1"/>
  <c r="D19" i="1"/>
  <c r="D18" i="1"/>
  <c r="E16" i="1"/>
  <c r="I16" i="1"/>
  <c r="D13" i="1"/>
  <c r="D12" i="1"/>
  <c r="D11" i="1"/>
  <c r="D10" i="1"/>
  <c r="D8" i="1"/>
  <c r="I7" i="1"/>
  <c r="I14" i="1" s="1"/>
  <c r="D14" i="1" l="1"/>
  <c r="D23" i="1"/>
  <c r="D38" i="1"/>
  <c r="D7" i="1"/>
  <c r="D28" i="1"/>
  <c r="I15" i="1"/>
  <c r="D17" i="1"/>
  <c r="E15" i="1"/>
  <c r="D16" i="1"/>
  <c r="D15" i="1" l="1"/>
</calcChain>
</file>

<file path=xl/sharedStrings.xml><?xml version="1.0" encoding="utf-8"?>
<sst xmlns="http://schemas.openxmlformats.org/spreadsheetml/2006/main" count="749" uniqueCount="106">
  <si>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</si>
  <si>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</si>
  <si>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</si>
  <si>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</si>
  <si>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</si>
  <si>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</si>
  <si>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</si>
  <si>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</si>
  <si>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</si>
  <si>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</si>
  <si>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</si>
  <si>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</si>
  <si>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</si>
  <si>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</si>
  <si>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</si>
  <si>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</si>
  <si>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</si>
  <si>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</si>
  <si>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</si>
  <si>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</si>
  <si>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</si>
  <si>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</si>
  <si>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</si>
  <si>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</si>
  <si>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</si>
  <si>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</si>
  <si>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</si>
  <si>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</si>
  <si>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</si>
  <si>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</si>
  <si>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</si>
  <si>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</si>
  <si>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</si>
  <si>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</si>
  <si>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</si>
  <si>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</si>
  <si>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</si>
  <si>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</si>
  <si>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</si>
  <si>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</si>
  <si>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</si>
  <si>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</si>
  <si>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</si>
  <si>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</si>
  <si>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</si>
  <si>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</si>
  <si>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</si>
  <si>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</si>
  <si>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</si>
  <si>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</si>
  <si>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</si>
  <si>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</si>
  <si>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</si>
  <si>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</si>
  <si>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</si>
  <si>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</si>
  <si>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</si>
  <si>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</si>
  <si>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</si>
  <si>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</si>
  <si>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</si>
  <si>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</si>
  <si>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</si>
  <si>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</si>
  <si>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</si>
  <si>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</si>
  <si>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</si>
  <si>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</si>
  <si>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</si>
  <si>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</si>
  <si>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</si>
  <si>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</si>
  <si>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</si>
  <si>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</si>
  <si>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</si>
  <si>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</si>
  <si>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</si>
  <si>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</si>
  <si>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</si>
  <si>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</si>
  <si>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</si>
  <si>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</si>
  <si>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</si>
  <si>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</si>
  <si>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</si>
  <si>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</si>
  <si>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</si>
  <si>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</si>
  <si>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</si>
  <si>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</si>
  <si>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</si>
  <si>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</si>
  <si>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</si>
  <si>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</si>
  <si>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</si>
  <si>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</si>
  <si>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</si>
  <si>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</si>
  <si>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243240 Брянская область, город Стародуб, улица Коваленко д.16</t>
  </si>
  <si>
    <t>Маслобойников С.В.</t>
  </si>
  <si>
    <t>Офицерова О.В.</t>
  </si>
  <si>
    <t>государственного бюджетного учреждения Брянской области "Стародубская районная ветеринарная станция по борьбе с болезнями животных"</t>
  </si>
  <si>
    <t>государственное бюджетное учреждение Брянской области "Стародубская райветстанция"</t>
  </si>
  <si>
    <t>Показатели по поступлениям и выплатам ГБУ Брянской области "Стародубская райветстанция"
на __________________ на 2017 год</t>
  </si>
  <si>
    <t>Показатели по поступлениям и выплатам ГБУ Брянской области "Стародубская райветстанция"
на __________________ на 2018 год</t>
  </si>
  <si>
    <t>Показатели по поступлениям и выплатам ГБУ Брянской области "Стародубская райветстанция"
на 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</si>
</sst>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2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6" sqref="B16:G16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101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102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33"/>
      <c r="C16" s="33"/>
      <c r="D16" s="33"/>
      <c r="E16" s="33"/>
      <c r="F16" s="33"/>
      <c r="G16" s="33"/>
    </row>
    <row r="17" spans="1:7" ht="21" customHeight="1" x14ac:dyDescent="0.2">
      <c r="A17" s="28" t="s">
        <v>88</v>
      </c>
      <c r="B17" s="29" t="s">
        <v>98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3227000040</v>
      </c>
      <c r="C19" s="33"/>
      <c r="D19" s="33"/>
      <c r="E19" s="28" t="s">
        <v>90</v>
      </c>
      <c r="F19" s="28"/>
      <c r="G19" s="22">
        <v>322701001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D10" sqref="D10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103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11379068.690000001</v>
      </c>
      <c r="E7" s="9">
        <f>E9</f>
        <v>6279068.6900000004</v>
      </c>
      <c r="F7" s="8" t="s">
        <v>24</v>
      </c>
      <c r="G7" s="8" t="s">
        <v>24</v>
      </c>
      <c r="H7" s="8" t="s">
        <v>24</v>
      </c>
      <c r="I7" s="9">
        <f>I8+I9+I10+I11+I12</f>
        <v>5100000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11379068.690000001</v>
      </c>
      <c r="E9" s="41">
        <v>6279068.6900000004</v>
      </c>
      <c r="F9" s="6" t="s">
        <v>24</v>
      </c>
      <c r="G9" s="6" t="s">
        <v>24</v>
      </c>
      <c r="H9" s="6" t="s">
        <v>24</v>
      </c>
      <c r="I9" s="12">
        <v>5100000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9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120000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120000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11259068.690000001</v>
      </c>
      <c r="E14" s="9">
        <f>E9</f>
        <v>6279068.6900000004</v>
      </c>
      <c r="F14" s="8" t="s">
        <v>24</v>
      </c>
      <c r="G14" s="8" t="s">
        <v>24</v>
      </c>
      <c r="H14" s="8" t="s">
        <v>24</v>
      </c>
      <c r="I14" s="9">
        <f>I7-I13+I44</f>
        <v>4980000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11259068.690000001</v>
      </c>
      <c r="E15" s="9">
        <f>E16+E21++E23+E28</f>
        <v>6279068.6900000004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4980000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8977628.6900000013</v>
      </c>
      <c r="E16" s="9">
        <f>E17+E20</f>
        <v>6253628.6900000004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2724000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8973628.6900000013</v>
      </c>
      <c r="E17" s="12">
        <v>6253628.6900000004</v>
      </c>
      <c r="F17" s="6" t="s">
        <v>24</v>
      </c>
      <c r="G17" s="6" t="s">
        <v>24</v>
      </c>
      <c r="H17" s="6" t="s">
        <v>24</v>
      </c>
      <c r="I17" s="12">
        <v>2720000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6916045.6900000004</v>
      </c>
      <c r="E18" s="12">
        <v>4816045.6900000004</v>
      </c>
      <c r="F18" s="6" t="s">
        <v>24</v>
      </c>
      <c r="G18" s="6" t="s">
        <v>24</v>
      </c>
      <c r="H18" s="6" t="s">
        <v>24</v>
      </c>
      <c r="I18" s="12">
        <v>2100000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2057583</v>
      </c>
      <c r="E19" s="12">
        <v>1437583</v>
      </c>
      <c r="F19" s="6" t="s">
        <v>24</v>
      </c>
      <c r="G19" s="6" t="s">
        <v>24</v>
      </c>
      <c r="H19" s="6" t="s">
        <v>24</v>
      </c>
      <c r="I19" s="12">
        <v>620000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4000</v>
      </c>
      <c r="E20" s="12"/>
      <c r="F20" s="6" t="s">
        <v>24</v>
      </c>
      <c r="G20" s="6" t="s">
        <v>24</v>
      </c>
      <c r="H20" s="6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25440</v>
      </c>
      <c r="E21" s="9">
        <f>E22</f>
        <v>25440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25440</v>
      </c>
      <c r="E22" s="12">
        <v>25440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166000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166000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130000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130000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32000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32000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4000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4000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2090000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2090000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98000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98000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293000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293000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120000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120000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459000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459000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3000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3000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95000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95000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1022000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1022000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16" bottom="0.16" header="0.31496062992125984" footer="0.15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D10" sqref="D10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11429068.690000001</v>
      </c>
      <c r="E7" s="9">
        <f>E9</f>
        <v>6279068.6900000004</v>
      </c>
      <c r="F7" s="27" t="s">
        <v>24</v>
      </c>
      <c r="G7" s="27" t="s">
        <v>24</v>
      </c>
      <c r="H7" s="27" t="s">
        <v>24</v>
      </c>
      <c r="I7" s="9">
        <f>I8+I9+I10+I11+I12</f>
        <v>5150000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11429068.690000001</v>
      </c>
      <c r="E9" s="41">
        <v>6279068.6900000004</v>
      </c>
      <c r="F9" s="26" t="s">
        <v>24</v>
      </c>
      <c r="G9" s="26" t="s">
        <v>24</v>
      </c>
      <c r="H9" s="26" t="s">
        <v>24</v>
      </c>
      <c r="I9" s="12">
        <v>5150000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9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120000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120000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11309068.690000001</v>
      </c>
      <c r="E14" s="9">
        <f>E9</f>
        <v>6279068.6900000004</v>
      </c>
      <c r="F14" s="27" t="s">
        <v>24</v>
      </c>
      <c r="G14" s="27" t="s">
        <v>24</v>
      </c>
      <c r="H14" s="27" t="s">
        <v>24</v>
      </c>
      <c r="I14" s="9">
        <f>I7-I13+I44</f>
        <v>5030000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11309068.690000001</v>
      </c>
      <c r="E15" s="9">
        <f>E16+E21++E23+E28</f>
        <v>6279068.6900000004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5030000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9016628.6900000013</v>
      </c>
      <c r="E16" s="9">
        <f>E17+E20</f>
        <v>6253628.6900000004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2763000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9012628.6900000013</v>
      </c>
      <c r="E17" s="12">
        <v>6253628.6900000004</v>
      </c>
      <c r="F17" s="26" t="s">
        <v>24</v>
      </c>
      <c r="G17" s="26" t="s">
        <v>24</v>
      </c>
      <c r="H17" s="26" t="s">
        <v>24</v>
      </c>
      <c r="I17" s="12">
        <v>2759000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6955045.6900000004</v>
      </c>
      <c r="E18" s="12">
        <v>4816045.6900000004</v>
      </c>
      <c r="F18" s="26" t="s">
        <v>24</v>
      </c>
      <c r="G18" s="26" t="s">
        <v>24</v>
      </c>
      <c r="H18" s="26" t="s">
        <v>24</v>
      </c>
      <c r="I18" s="12">
        <v>2139000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2057583</v>
      </c>
      <c r="E19" s="12">
        <v>1437583</v>
      </c>
      <c r="F19" s="26" t="s">
        <v>24</v>
      </c>
      <c r="G19" s="26" t="s">
        <v>24</v>
      </c>
      <c r="H19" s="26" t="s">
        <v>24</v>
      </c>
      <c r="I19" s="12">
        <v>620000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4000</v>
      </c>
      <c r="E20" s="12"/>
      <c r="F20" s="26" t="s">
        <v>24</v>
      </c>
      <c r="G20" s="26" t="s">
        <v>24</v>
      </c>
      <c r="H20" s="26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25440</v>
      </c>
      <c r="E21" s="9">
        <f>E22</f>
        <v>25440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25440</v>
      </c>
      <c r="E22" s="12">
        <v>25440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166000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166000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130000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130000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32000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32000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4000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4000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2101000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2101000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98000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98000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293000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293000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120000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120000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459000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459000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3000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3000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95000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95000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1033000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1033000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16" bottom="0.16" header="0.31496062992125984" footer="0.15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E9" sqref="E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11479068.690000001</v>
      </c>
      <c r="E7" s="9">
        <f>E9</f>
        <v>6279068.6900000004</v>
      </c>
      <c r="F7" s="27" t="s">
        <v>24</v>
      </c>
      <c r="G7" s="27" t="s">
        <v>24</v>
      </c>
      <c r="H7" s="27" t="s">
        <v>24</v>
      </c>
      <c r="I7" s="9">
        <f>I8+I9+I10+I11+I12</f>
        <v>5200000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11479068.690000001</v>
      </c>
      <c r="E9" s="41">
        <v>6279068.6900000004</v>
      </c>
      <c r="F9" s="26" t="s">
        <v>24</v>
      </c>
      <c r="G9" s="26" t="s">
        <v>24</v>
      </c>
      <c r="H9" s="26" t="s">
        <v>24</v>
      </c>
      <c r="I9" s="12">
        <v>5200000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9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120000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120000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11359068.690000001</v>
      </c>
      <c r="E14" s="9">
        <f>E9</f>
        <v>6279068.6900000004</v>
      </c>
      <c r="F14" s="27" t="s">
        <v>24</v>
      </c>
      <c r="G14" s="27" t="s">
        <v>24</v>
      </c>
      <c r="H14" s="27" t="s">
        <v>24</v>
      </c>
      <c r="I14" s="9">
        <f>I7-I13+I44</f>
        <v>5080000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11359068.690000001</v>
      </c>
      <c r="E15" s="9">
        <f>E16+E21++E23+E28</f>
        <v>6279068.6900000004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5080000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9046628.6900000013</v>
      </c>
      <c r="E16" s="9">
        <f>E17+E20</f>
        <v>6253628.6900000004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2793000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9042628.6900000013</v>
      </c>
      <c r="E17" s="12">
        <v>6253628.6900000004</v>
      </c>
      <c r="F17" s="26" t="s">
        <v>24</v>
      </c>
      <c r="G17" s="26" t="s">
        <v>24</v>
      </c>
      <c r="H17" s="26" t="s">
        <v>24</v>
      </c>
      <c r="I17" s="12">
        <v>2789000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6975045.6900000004</v>
      </c>
      <c r="E18" s="12">
        <v>4816045.6900000004</v>
      </c>
      <c r="F18" s="26" t="s">
        <v>24</v>
      </c>
      <c r="G18" s="26" t="s">
        <v>24</v>
      </c>
      <c r="H18" s="26" t="s">
        <v>24</v>
      </c>
      <c r="I18" s="12">
        <v>2159000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2067583</v>
      </c>
      <c r="E19" s="12">
        <v>1437583</v>
      </c>
      <c r="F19" s="26" t="s">
        <v>24</v>
      </c>
      <c r="G19" s="26" t="s">
        <v>24</v>
      </c>
      <c r="H19" s="26" t="s">
        <v>24</v>
      </c>
      <c r="I19" s="12">
        <v>630000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4000</v>
      </c>
      <c r="E20" s="12"/>
      <c r="F20" s="26" t="s">
        <v>24</v>
      </c>
      <c r="G20" s="26" t="s">
        <v>24</v>
      </c>
      <c r="H20" s="26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25440</v>
      </c>
      <c r="E21" s="9">
        <f>E22</f>
        <v>25440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25440</v>
      </c>
      <c r="E22" s="12">
        <v>25440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176000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176000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140000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140000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32000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32000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4000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4000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2111000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2111000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98000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98000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293000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293000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120000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120000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459000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459000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3000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3000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100000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1038000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1038000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16" bottom="0.16" header="0.31496062992125984" footer="0.15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2016-12-27T14:30:34Z</cp:lastPrinted>
  <dcterms:created xsi:type="dcterms:W3CDTF">2016-12-22T12:21:37Z</dcterms:created>
  <dcterms:modified xsi:type="dcterms:W3CDTF">2016-12-27T14:30:36Z</dcterms:modified>
</cp:coreProperties>
</file>