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BI32" i="16" s="1"/>
  <c r="EH38" i="17"/>
  <c r="EH37" i="17"/>
  <c r="EH36" i="17"/>
  <c r="CK38" i="17"/>
  <c r="CK37" i="17"/>
  <c r="CK36" i="17"/>
  <c r="CL31" i="16"/>
  <c r="CL75" i="15"/>
  <c r="CL74" i="15"/>
  <c r="CL73" i="15"/>
  <c r="CL72" i="15"/>
  <c r="BI75" i="15"/>
  <c r="BI74" i="15"/>
  <c r="BI73" i="15"/>
  <c r="BI72" i="15"/>
  <c r="BI76" i="15" s="1"/>
  <c r="EH31" i="16"/>
  <c r="EH32" i="16" s="1"/>
  <c r="DI39" i="17"/>
  <c r="BY39" i="17"/>
  <c r="BH39" i="17"/>
  <c r="DH32" i="16"/>
  <c r="CL32" i="16"/>
  <c r="CA32" i="16"/>
  <c r="EH74" i="15"/>
  <c r="EH75" i="15"/>
  <c r="EH73" i="15"/>
  <c r="EH72" i="15"/>
  <c r="DH76" i="15"/>
  <c r="CA76" i="15"/>
  <c r="EH39" i="17" l="1"/>
  <c r="CK39" i="17"/>
  <c r="EH76" i="15"/>
  <c r="CL76" i="15"/>
</calcChain>
</file>

<file path=xl/sharedStrings.xml><?xml version="1.0" encoding="utf-8"?>
<sst xmlns="http://schemas.openxmlformats.org/spreadsheetml/2006/main" count="403" uniqueCount="134">
  <si>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</si>
  <si>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</si>
  <si>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</si>
  <si>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</si>
  <si>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</si>
  <si>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</si>
  <si>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</si>
  <si>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</si>
  <si>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</si>
  <si>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</si>
  <si>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</si>
  <si>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</si>
  <si>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</si>
  <si>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</si>
  <si>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</si>
  <si>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</si>
  <si>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</si>
  <si>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</si>
  <si>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</si>
  <si>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</si>
  <si>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</si>
  <si>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</si>
  <si>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</si>
  <si>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</si>
  <si>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</si>
  <si>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</si>
  <si>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</si>
  <si>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</si>
  <si>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</si>
  <si>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</si>
  <si>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</si>
  <si>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</si>
  <si>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</si>
  <si>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</si>
  <si>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</si>
  <si>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</si>
  <si>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</si>
  <si>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</si>
  <si>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</si>
  <si>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</si>
  <si>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</si>
  <si>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</si>
  <si>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</si>
  <si>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</si>
  <si>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</si>
  <si>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</si>
  <si>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</si>
  <si>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</si>
  <si>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</si>
  <si>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</si>
  <si>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</si>
  <si>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</si>
  <si>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</si>
  <si>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</si>
  <si>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</si>
  <si>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</si>
  <si>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</si>
  <si>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</si>
  <si>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</si>
  <si>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</si>
  <si>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</si>
  <si>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</si>
  <si>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</si>
  <si>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</si>
  <si>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</si>
  <si>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</si>
  <si>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</si>
  <si>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</si>
  <si>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</si>
  <si>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</si>
  <si>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</si>
  <si>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</si>
  <si>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</si>
  <si>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</si>
  <si>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</si>
  <si>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</si>
  <si>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</si>
  <si>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</si>
  <si>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</si>
  <si>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</si>
  <si>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</si>
  <si>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</si>
  <si>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</si>
  <si>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</si>
  <si>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</si>
  <si>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</si>
  <si>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</si>
  <si>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</si>
  <si>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</si>
  <si>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</si>
  <si>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</si>
  <si>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</si>
  <si>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</si>
  <si>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</si>
  <si>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</si>
  <si>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</si>
  <si>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</si>
  <si>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</si>
  <si>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</si>
  <si>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</si>
  <si>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</si>
  <si>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</si>
  <si>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</si>
  <si>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</si>
  <si>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</si>
  <si>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</si>
  <si>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</si>
  <si>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</si>
  <si>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</si>
  <si>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</si>
  <si>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</si>
  <si>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</si>
  <si>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</si>
  <si>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</si>
  <si>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</si>
  <si>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</si>
  <si>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</si>
  <si>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</si>
  <si>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</si>
  <si>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</si>
  <si>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</si>
  <si>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</si>
  <si>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</si>
  <si>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</si>
  <si>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</si>
  <si>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</si>
  <si>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</si>
  <si>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</si>
  <si>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</si>
  <si>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Жигулин Е.П.</t>
  </si>
  <si>
    <t>от "31" декабря 2016 г.</t>
  </si>
  <si>
    <t>"31"  декабря 2016 г.</t>
  </si>
  <si>
    <t>за 2016 год</t>
  </si>
  <si>
    <t>ГБУ Брянской области "Почепская райветстанция"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</si>
</sst>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0" xfId="0" applyNumberFormat="1" applyFont="1" applyFill="1" applyBorder="1" applyAlignment="1" applyProtection="1">
      <alignment horizontal="center" vertical="top" wrapText="1"/>
      <protection locked="0"/>
    </xf>
    <xf numFmtId="3" fontId="3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 applyProtection="1">
      <alignment horizontal="center" vertical="top" wrapText="1"/>
      <protection locked="0"/>
    </xf>
    <xf numFmtId="3" fontId="3" fillId="0" borderId="20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left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Border="1" applyAlignment="1">
      <alignment horizontal="center" vertical="center"/>
    </xf>
    <xf numFmtId="49" fontId="5" fillId="0" borderId="1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/>
      <protection locked="0"/>
    </xf>
    <xf numFmtId="0" fontId="3" fillId="0" borderId="20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4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59" zoomScale="120" zoomScaleNormal="120" workbookViewId="0">
      <selection activeCell="DH76" sqref="DH76:EG76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173" t="s">
        <v>71</v>
      </c>
      <c r="CZ2" s="173"/>
      <c r="DA2" s="173"/>
      <c r="DB2" s="173"/>
      <c r="DC2" s="173"/>
      <c r="DD2" s="173"/>
      <c r="DE2" s="173"/>
      <c r="DF2" s="173"/>
      <c r="DG2" s="173"/>
      <c r="DH2" s="173"/>
      <c r="DI2" s="173"/>
      <c r="DJ2" s="173"/>
      <c r="DK2" s="173"/>
      <c r="DL2" s="173"/>
      <c r="DM2" s="173"/>
      <c r="DN2" s="173"/>
      <c r="DO2" s="173"/>
      <c r="DP2" s="173"/>
      <c r="DQ2" s="173"/>
      <c r="DR2" s="173"/>
      <c r="DS2" s="173"/>
      <c r="DT2" s="173"/>
      <c r="DU2" s="173"/>
      <c r="DV2" s="173"/>
      <c r="DW2" s="173"/>
      <c r="DX2" s="173"/>
      <c r="DY2" s="173"/>
      <c r="DZ2" s="173"/>
      <c r="EA2" s="173"/>
      <c r="EB2" s="173"/>
      <c r="EC2" s="173"/>
      <c r="ED2" s="173"/>
      <c r="EE2" s="173"/>
      <c r="EF2" s="173"/>
      <c r="EG2" s="173"/>
      <c r="EH2" s="173"/>
      <c r="EI2" s="173"/>
      <c r="EJ2" s="173"/>
      <c r="EK2" s="173"/>
      <c r="EL2" s="173"/>
      <c r="EM2" s="173"/>
      <c r="EN2" s="173"/>
      <c r="EO2" s="173"/>
      <c r="EP2" s="173"/>
      <c r="EQ2" s="173"/>
      <c r="ER2" s="173"/>
      <c r="ES2" s="173"/>
      <c r="ET2" s="173"/>
      <c r="EU2" s="173"/>
      <c r="EV2" s="173"/>
      <c r="EW2" s="173"/>
      <c r="EX2" s="173"/>
      <c r="EY2" s="173"/>
      <c r="EZ2" s="173"/>
      <c r="FA2" s="173"/>
      <c r="FB2" s="173"/>
      <c r="FC2" s="173"/>
      <c r="FD2" s="173"/>
      <c r="FE2" s="173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174" t="s">
        <v>28</v>
      </c>
      <c r="CZ5" s="174"/>
      <c r="DA5" s="174"/>
      <c r="DB5" s="174"/>
      <c r="DC5" s="174"/>
      <c r="DD5" s="174"/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74"/>
      <c r="DY5" s="174"/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</row>
    <row r="6" spans="1:161" s="16" customFormat="1" ht="52.5" customHeight="1" x14ac:dyDescent="0.2">
      <c r="CY6" s="97" t="s">
        <v>73</v>
      </c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</row>
    <row r="7" spans="1:161" s="3" customFormat="1" ht="36.75" customHeight="1" x14ac:dyDescent="0.25">
      <c r="CY7" s="175" t="s">
        <v>104</v>
      </c>
      <c r="CZ7" s="175"/>
      <c r="DA7" s="175"/>
      <c r="DB7" s="175"/>
      <c r="DC7" s="175"/>
      <c r="DD7" s="175"/>
      <c r="DE7" s="175"/>
      <c r="DF7" s="175"/>
      <c r="DG7" s="175"/>
      <c r="DH7" s="175"/>
      <c r="DI7" s="175"/>
      <c r="DJ7" s="175"/>
      <c r="DK7" s="175"/>
      <c r="DL7" s="175"/>
      <c r="DM7" s="175"/>
      <c r="DN7" s="175"/>
      <c r="DO7" s="175"/>
      <c r="DP7" s="175"/>
      <c r="DS7" s="176"/>
      <c r="DT7" s="176"/>
      <c r="DU7" s="176"/>
      <c r="DV7" s="176"/>
      <c r="DW7" s="176"/>
      <c r="DX7" s="176"/>
      <c r="DY7" s="176"/>
      <c r="DZ7" s="176"/>
      <c r="EA7" s="176"/>
      <c r="EB7" s="176"/>
      <c r="EC7" s="176"/>
      <c r="ED7" s="176"/>
      <c r="EE7" s="176"/>
      <c r="EF7" s="176"/>
      <c r="EI7" s="177" t="s">
        <v>97</v>
      </c>
      <c r="EJ7" s="177"/>
      <c r="EK7" s="177"/>
      <c r="EL7" s="177"/>
      <c r="EM7" s="177"/>
      <c r="EN7" s="177"/>
      <c r="EO7" s="177"/>
      <c r="EP7" s="177"/>
      <c r="EQ7" s="177"/>
      <c r="ER7" s="177"/>
      <c r="ES7" s="177"/>
      <c r="ET7" s="177"/>
      <c r="EU7" s="177"/>
      <c r="EV7" s="177"/>
      <c r="EW7" s="177"/>
      <c r="EX7" s="177"/>
      <c r="EY7" s="177"/>
      <c r="EZ7" s="177"/>
      <c r="FA7" s="177"/>
      <c r="FB7" s="177"/>
      <c r="FC7" s="177"/>
      <c r="FD7" s="177"/>
      <c r="FE7" s="177"/>
    </row>
    <row r="8" spans="1:161" s="11" customFormat="1" ht="12.75" x14ac:dyDescent="0.2">
      <c r="CY8" s="160" t="s">
        <v>2</v>
      </c>
      <c r="CZ8" s="160"/>
      <c r="DA8" s="160"/>
      <c r="DB8" s="160"/>
      <c r="DC8" s="160"/>
      <c r="DD8" s="160"/>
      <c r="DE8" s="160"/>
      <c r="DF8" s="160"/>
      <c r="DG8" s="160"/>
      <c r="DH8" s="160"/>
      <c r="DI8" s="160"/>
      <c r="DJ8" s="160"/>
      <c r="DK8" s="160"/>
      <c r="DL8" s="160"/>
      <c r="DM8" s="160"/>
      <c r="DN8" s="160"/>
      <c r="DO8" s="160"/>
      <c r="DP8" s="160"/>
      <c r="DS8" s="160" t="s">
        <v>3</v>
      </c>
      <c r="DT8" s="160"/>
      <c r="DU8" s="160"/>
      <c r="DV8" s="160"/>
      <c r="DW8" s="160"/>
      <c r="DX8" s="160"/>
      <c r="DY8" s="160"/>
      <c r="DZ8" s="160"/>
      <c r="EA8" s="160"/>
      <c r="EB8" s="160"/>
      <c r="EC8" s="160"/>
      <c r="ED8" s="160"/>
      <c r="EE8" s="160"/>
      <c r="EF8" s="160"/>
      <c r="EI8" s="160" t="s">
        <v>4</v>
      </c>
      <c r="EJ8" s="160"/>
      <c r="EK8" s="160"/>
      <c r="EL8" s="160"/>
      <c r="EM8" s="160"/>
      <c r="EN8" s="160"/>
      <c r="EO8" s="160"/>
      <c r="EP8" s="160"/>
      <c r="EQ8" s="160"/>
      <c r="ER8" s="160"/>
      <c r="ES8" s="160"/>
      <c r="ET8" s="160"/>
      <c r="EU8" s="160"/>
      <c r="EV8" s="160"/>
      <c r="EW8" s="160"/>
      <c r="EX8" s="160"/>
      <c r="EY8" s="160"/>
      <c r="EZ8" s="160"/>
      <c r="FA8" s="160"/>
      <c r="FB8" s="160"/>
      <c r="FC8" s="160"/>
      <c r="FD8" s="160"/>
      <c r="FE8" s="160"/>
    </row>
    <row r="9" spans="1:161" ht="10.5" customHeight="1" x14ac:dyDescent="0.2"/>
    <row r="10" spans="1:161" s="8" customFormat="1" ht="15.75" x14ac:dyDescent="0.2">
      <c r="DJ10" s="170" t="s">
        <v>0</v>
      </c>
      <c r="DK10" s="170"/>
      <c r="DL10" s="146"/>
      <c r="DM10" s="146"/>
      <c r="DN10" s="146"/>
      <c r="DO10" s="146"/>
      <c r="DP10" s="145" t="s">
        <v>0</v>
      </c>
      <c r="DQ10" s="145"/>
      <c r="DR10" s="37"/>
      <c r="DS10" s="146"/>
      <c r="DT10" s="146"/>
      <c r="DU10" s="146"/>
      <c r="DV10" s="146"/>
      <c r="DW10" s="146"/>
      <c r="DX10" s="146"/>
      <c r="DY10" s="146"/>
      <c r="DZ10" s="146"/>
      <c r="EA10" s="146"/>
      <c r="EB10" s="146"/>
      <c r="EC10" s="146"/>
      <c r="ED10" s="146"/>
      <c r="EE10" s="146"/>
      <c r="EF10" s="146"/>
      <c r="EG10" s="146"/>
      <c r="EH10" s="146"/>
      <c r="EI10" s="146"/>
      <c r="EJ10" s="168">
        <v>20</v>
      </c>
      <c r="EK10" s="168"/>
      <c r="EL10" s="168"/>
      <c r="EM10" s="168"/>
      <c r="EN10" s="169"/>
      <c r="EO10" s="169"/>
      <c r="EP10" s="169"/>
      <c r="EQ10" s="169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153" t="s">
        <v>74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</row>
    <row r="13" spans="1:161" s="2" customFormat="1" ht="16.5" x14ac:dyDescent="0.2">
      <c r="A13" s="1"/>
      <c r="B13" s="171" t="s">
        <v>75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1"/>
      <c r="CL13" s="171"/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  <c r="DG13" s="171"/>
      <c r="DH13" s="171"/>
      <c r="DI13" s="171"/>
      <c r="DJ13" s="171"/>
      <c r="DK13" s="171"/>
      <c r="DL13" s="171"/>
      <c r="DM13" s="171"/>
      <c r="DN13" s="171"/>
      <c r="DO13" s="171"/>
      <c r="DP13" s="171"/>
      <c r="DQ13" s="171"/>
      <c r="DR13" s="171"/>
      <c r="DS13" s="171"/>
      <c r="DT13" s="171"/>
      <c r="DU13" s="171"/>
      <c r="DV13" s="171"/>
      <c r="DW13" s="171"/>
      <c r="DX13" s="171"/>
      <c r="DY13" s="171"/>
      <c r="DZ13" s="171"/>
      <c r="EA13" s="171"/>
      <c r="EB13" s="171"/>
      <c r="EC13" s="171"/>
      <c r="ED13" s="171"/>
      <c r="EE13" s="171"/>
      <c r="EF13" s="171"/>
      <c r="EG13" s="171"/>
      <c r="EH13" s="171"/>
      <c r="EI13" s="171"/>
      <c r="EJ13" s="171"/>
      <c r="EK13" s="171"/>
      <c r="EL13" s="171"/>
      <c r="EM13" s="171"/>
      <c r="EN13" s="171"/>
      <c r="EO13" s="171"/>
      <c r="EP13" s="171"/>
      <c r="EQ13" s="171"/>
      <c r="ER13" s="171"/>
      <c r="ES13" s="171"/>
      <c r="ET13" s="171"/>
      <c r="EU13" s="171"/>
      <c r="EV13" s="171"/>
      <c r="EW13" s="171"/>
      <c r="EX13" s="171"/>
      <c r="EY13" s="171"/>
      <c r="EZ13" s="171"/>
      <c r="FA13" s="171"/>
      <c r="FB13" s="171"/>
      <c r="FC13" s="171"/>
      <c r="FD13" s="171"/>
      <c r="FE13" s="171"/>
    </row>
    <row r="14" spans="1:161" s="22" customFormat="1" ht="19.5" customHeight="1" x14ac:dyDescent="0.25">
      <c r="B14" s="172" t="s">
        <v>132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2"/>
      <c r="DD14" s="172"/>
      <c r="DE14" s="172"/>
      <c r="DF14" s="172"/>
      <c r="DG14" s="172"/>
      <c r="DH14" s="172"/>
      <c r="DI14" s="172"/>
      <c r="DJ14" s="172"/>
      <c r="DK14" s="172"/>
      <c r="DL14" s="172"/>
      <c r="DM14" s="172"/>
      <c r="DN14" s="172"/>
      <c r="DO14" s="172"/>
      <c r="DP14" s="172"/>
      <c r="DQ14" s="172"/>
      <c r="DR14" s="172"/>
      <c r="DS14" s="172"/>
      <c r="DT14" s="172"/>
      <c r="DU14" s="172"/>
      <c r="DV14" s="172"/>
      <c r="DW14" s="172"/>
      <c r="DX14" s="172"/>
      <c r="DY14" s="172"/>
      <c r="DZ14" s="172"/>
      <c r="EA14" s="172"/>
      <c r="EB14" s="172"/>
      <c r="EC14" s="172"/>
      <c r="ED14" s="172"/>
      <c r="EE14" s="172"/>
      <c r="EF14" s="172"/>
      <c r="EG14" s="172"/>
      <c r="EH14" s="172"/>
      <c r="EI14" s="172"/>
      <c r="EJ14" s="172"/>
      <c r="EK14" s="172"/>
      <c r="EL14" s="172"/>
      <c r="EM14" s="172"/>
      <c r="EN14" s="172"/>
      <c r="EO14" s="172"/>
      <c r="EP14" s="172"/>
      <c r="EQ14" s="172"/>
      <c r="ER14" s="172"/>
      <c r="ES14" s="172"/>
      <c r="ET14" s="172"/>
      <c r="EU14" s="172"/>
      <c r="EV14" s="172"/>
      <c r="EW14" s="172"/>
      <c r="EX14" s="172"/>
      <c r="EY14" s="172"/>
      <c r="EZ14" s="172"/>
      <c r="FA14" s="172"/>
      <c r="FB14" s="172"/>
      <c r="FC14" s="172"/>
      <c r="FD14" s="172"/>
      <c r="FE14" s="172"/>
    </row>
    <row r="15" spans="1:161" s="22" customFormat="1" ht="16.5" x14ac:dyDescent="0.25">
      <c r="B15" s="148" t="s">
        <v>130</v>
      </c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  <c r="DA15" s="148"/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8"/>
      <c r="DS15" s="148"/>
      <c r="DT15" s="148"/>
      <c r="DU15" s="148"/>
      <c r="DV15" s="148"/>
      <c r="DW15" s="148"/>
      <c r="DX15" s="148"/>
      <c r="DY15" s="148"/>
      <c r="DZ15" s="148"/>
      <c r="EA15" s="148"/>
      <c r="EB15" s="148"/>
      <c r="EC15" s="148"/>
      <c r="ED15" s="148"/>
      <c r="EE15" s="148"/>
      <c r="EF15" s="148"/>
      <c r="EG15" s="148"/>
      <c r="EH15" s="148"/>
      <c r="EI15" s="148"/>
      <c r="EJ15" s="148"/>
      <c r="EK15" s="148"/>
      <c r="EL15" s="148"/>
      <c r="EM15" s="148"/>
      <c r="EN15" s="148"/>
      <c r="EO15" s="148"/>
      <c r="EP15" s="148"/>
      <c r="EQ15" s="148"/>
      <c r="ER15" s="148"/>
      <c r="ES15" s="148"/>
      <c r="ET15" s="148"/>
      <c r="EU15" s="148"/>
      <c r="EV15" s="148"/>
      <c r="EW15" s="148"/>
      <c r="EX15" s="148"/>
      <c r="EY15" s="148"/>
      <c r="EZ15" s="148"/>
      <c r="FA15" s="148"/>
      <c r="FB15" s="148"/>
      <c r="FC15" s="148"/>
      <c r="FD15" s="148"/>
      <c r="FE15" s="148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161" t="s">
        <v>5</v>
      </c>
      <c r="ET17" s="161"/>
      <c r="EU17" s="161"/>
      <c r="EV17" s="161"/>
      <c r="EW17" s="161"/>
      <c r="EX17" s="161"/>
      <c r="EY17" s="161"/>
      <c r="EZ17" s="161"/>
      <c r="FA17" s="161"/>
      <c r="FB17" s="161"/>
      <c r="FC17" s="161"/>
      <c r="FD17" s="161"/>
      <c r="FE17" s="161"/>
    </row>
    <row r="18" spans="1:161" s="3" customFormat="1" ht="17.25" customHeight="1" x14ac:dyDescent="0.2">
      <c r="A18" s="138" t="s">
        <v>24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  <c r="BI18" s="138"/>
      <c r="BJ18" s="138"/>
      <c r="BK18" s="138"/>
      <c r="BL18" s="138"/>
      <c r="BM18" s="138"/>
      <c r="BN18" s="138"/>
      <c r="BO18" s="138"/>
      <c r="BP18" s="138"/>
      <c r="BQ18" s="138"/>
      <c r="BR18" s="138"/>
      <c r="BS18" s="138"/>
      <c r="BT18" s="138"/>
      <c r="BU18" s="138"/>
      <c r="BV18" s="138"/>
      <c r="BW18" s="138"/>
      <c r="BX18" s="138"/>
      <c r="BY18" s="138"/>
      <c r="BZ18" s="138"/>
      <c r="CA18" s="138"/>
      <c r="CB18" s="138"/>
      <c r="CC18" s="138"/>
      <c r="CD18" s="138"/>
      <c r="CE18" s="138"/>
      <c r="CF18" s="138"/>
      <c r="CG18" s="138"/>
      <c r="CH18" s="138"/>
      <c r="CI18" s="138"/>
      <c r="CJ18" s="138"/>
      <c r="CK18" s="138"/>
      <c r="CL18" s="138"/>
      <c r="CM18" s="138"/>
      <c r="CN18" s="138"/>
      <c r="CO18" s="138"/>
      <c r="CP18" s="138"/>
      <c r="CQ18" s="138"/>
      <c r="CR18" s="138"/>
      <c r="CS18" s="138"/>
      <c r="CT18" s="138"/>
      <c r="CU18" s="138"/>
      <c r="CV18" s="138"/>
      <c r="CW18" s="138"/>
      <c r="CX18" s="138"/>
      <c r="CY18" s="138"/>
      <c r="CZ18" s="121"/>
      <c r="DA18" s="121"/>
      <c r="DB18" s="121"/>
      <c r="DC18" s="121"/>
      <c r="DD18" s="121"/>
      <c r="DE18" s="121"/>
      <c r="DF18" s="121"/>
      <c r="DG18" s="121"/>
      <c r="DH18" s="121"/>
      <c r="DI18" s="121"/>
      <c r="DJ18" s="121"/>
      <c r="DK18" s="121"/>
      <c r="DL18" s="121"/>
      <c r="DM18" s="121"/>
      <c r="DN18" s="121"/>
      <c r="DO18" s="121"/>
      <c r="DP18" s="121"/>
      <c r="DQ18" s="121"/>
      <c r="DR18" s="121"/>
      <c r="DS18" s="121"/>
      <c r="DT18" s="121"/>
      <c r="DU18" s="121"/>
      <c r="DV18" s="121"/>
      <c r="EQ18" s="5" t="s">
        <v>7</v>
      </c>
      <c r="ES18" s="162" t="s">
        <v>6</v>
      </c>
      <c r="ET18" s="163"/>
      <c r="EU18" s="163"/>
      <c r="EV18" s="163"/>
      <c r="EW18" s="163"/>
      <c r="EX18" s="163"/>
      <c r="EY18" s="163"/>
      <c r="EZ18" s="163"/>
      <c r="FA18" s="163"/>
      <c r="FB18" s="163"/>
      <c r="FC18" s="163"/>
      <c r="FD18" s="163"/>
      <c r="FE18" s="164"/>
    </row>
    <row r="19" spans="1:161" s="3" customFormat="1" ht="17.25" customHeight="1" x14ac:dyDescent="0.2">
      <c r="A19" s="147" t="s">
        <v>133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7"/>
      <c r="BW19" s="147"/>
      <c r="BX19" s="147"/>
      <c r="BY19" s="147"/>
      <c r="BZ19" s="147"/>
      <c r="CA19" s="147"/>
      <c r="CB19" s="147"/>
      <c r="CC19" s="147"/>
      <c r="CD19" s="147"/>
      <c r="CE19" s="147"/>
      <c r="CF19" s="147"/>
      <c r="CG19" s="147"/>
      <c r="CH19" s="147"/>
      <c r="CI19" s="147"/>
      <c r="CJ19" s="147"/>
      <c r="CK19" s="147"/>
      <c r="CL19" s="147"/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7"/>
      <c r="DA19" s="147"/>
      <c r="DB19" s="147"/>
      <c r="DC19" s="147"/>
      <c r="DD19" s="147"/>
      <c r="DE19" s="147"/>
      <c r="DF19" s="147"/>
      <c r="DG19" s="147"/>
      <c r="DH19" s="147"/>
      <c r="DI19" s="147"/>
      <c r="DJ19" s="147"/>
      <c r="DK19" s="147"/>
      <c r="DL19" s="147"/>
      <c r="DM19" s="147"/>
      <c r="DN19" s="147"/>
      <c r="DO19" s="147"/>
      <c r="DP19" s="147"/>
      <c r="DQ19" s="147"/>
      <c r="DR19" s="147"/>
      <c r="DS19" s="147"/>
      <c r="DT19" s="147"/>
      <c r="DU19" s="147"/>
      <c r="DV19" s="147"/>
      <c r="EQ19" s="5" t="s">
        <v>8</v>
      </c>
      <c r="ES19" s="165"/>
      <c r="ET19" s="166"/>
      <c r="EU19" s="166"/>
      <c r="EV19" s="166"/>
      <c r="EW19" s="166"/>
      <c r="EX19" s="166"/>
      <c r="EY19" s="166"/>
      <c r="EZ19" s="166"/>
      <c r="FA19" s="166"/>
      <c r="FB19" s="166"/>
      <c r="FC19" s="166"/>
      <c r="FD19" s="166"/>
      <c r="FE19" s="167"/>
    </row>
    <row r="20" spans="1:161" s="3" customFormat="1" ht="17.25" customHeight="1" x14ac:dyDescent="0.2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59"/>
      <c r="BN20" s="159"/>
      <c r="BO20" s="159"/>
      <c r="BP20" s="159"/>
      <c r="BQ20" s="159"/>
      <c r="BR20" s="159"/>
      <c r="BS20" s="159"/>
      <c r="BT20" s="159"/>
      <c r="BU20" s="159"/>
      <c r="BV20" s="159"/>
      <c r="BW20" s="159"/>
      <c r="BX20" s="159"/>
      <c r="BY20" s="159"/>
      <c r="BZ20" s="159"/>
      <c r="CA20" s="159"/>
      <c r="CB20" s="159"/>
      <c r="CC20" s="159"/>
      <c r="CD20" s="159"/>
      <c r="CE20" s="159"/>
      <c r="CF20" s="159"/>
      <c r="CG20" s="159"/>
      <c r="CH20" s="159"/>
      <c r="CI20" s="159"/>
      <c r="CJ20" s="159"/>
      <c r="CK20" s="159"/>
      <c r="CL20" s="159"/>
      <c r="CM20" s="159"/>
      <c r="CN20" s="159"/>
      <c r="CO20" s="159"/>
      <c r="CP20" s="159"/>
      <c r="CQ20" s="159"/>
      <c r="CR20" s="159"/>
      <c r="CS20" s="159"/>
      <c r="CT20" s="159"/>
      <c r="CU20" s="159"/>
      <c r="CV20" s="159"/>
      <c r="CW20" s="159"/>
      <c r="CX20" s="159"/>
      <c r="CY20" s="159"/>
      <c r="CZ20" s="159"/>
      <c r="DA20" s="159"/>
      <c r="DB20" s="159"/>
      <c r="DC20" s="159"/>
      <c r="DD20" s="159"/>
      <c r="DE20" s="159"/>
      <c r="DF20" s="159"/>
      <c r="DG20" s="159"/>
      <c r="DH20" s="159"/>
      <c r="DI20" s="159"/>
      <c r="DJ20" s="159"/>
      <c r="DK20" s="159"/>
      <c r="DL20" s="159"/>
      <c r="DM20" s="159"/>
      <c r="DN20" s="159"/>
      <c r="DO20" s="159"/>
      <c r="DP20" s="159"/>
      <c r="DQ20" s="159"/>
      <c r="DR20" s="159"/>
      <c r="DS20" s="159"/>
      <c r="DT20" s="159"/>
      <c r="DU20" s="159"/>
      <c r="DV20" s="159"/>
      <c r="EQ20" s="5" t="s">
        <v>9</v>
      </c>
      <c r="ES20" s="150"/>
      <c r="ET20" s="151"/>
      <c r="EU20" s="151"/>
      <c r="EV20" s="151"/>
      <c r="EW20" s="151"/>
      <c r="EX20" s="151"/>
      <c r="EY20" s="151"/>
      <c r="EZ20" s="151"/>
      <c r="FA20" s="151"/>
      <c r="FB20" s="151"/>
      <c r="FC20" s="151"/>
      <c r="FD20" s="151"/>
      <c r="FE20" s="152"/>
    </row>
    <row r="21" spans="1:161" s="3" customFormat="1" ht="17.25" customHeight="1" x14ac:dyDescent="0.2">
      <c r="A21" s="3" t="s">
        <v>25</v>
      </c>
      <c r="B21" s="135" t="s">
        <v>25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35"/>
      <c r="CN21" s="135"/>
      <c r="CO21" s="135"/>
      <c r="CP21" s="135"/>
      <c r="CQ21" s="135"/>
      <c r="CR21" s="135"/>
      <c r="CS21" s="135"/>
      <c r="CT21" s="135"/>
      <c r="CU21" s="135"/>
      <c r="CV21" s="135"/>
      <c r="CW21" s="135"/>
      <c r="CX21" s="135"/>
      <c r="CY21" s="135"/>
      <c r="CZ21" s="135"/>
      <c r="DA21" s="135"/>
      <c r="DB21" s="135"/>
      <c r="DC21" s="135"/>
      <c r="DD21" s="135"/>
      <c r="DE21" s="135"/>
      <c r="DF21" s="135"/>
      <c r="DG21" s="135"/>
      <c r="DH21" s="135"/>
      <c r="DI21" s="135"/>
      <c r="DJ21" s="135"/>
      <c r="DK21" s="135"/>
      <c r="DL21" s="135"/>
      <c r="DM21" s="135"/>
      <c r="DN21" s="135"/>
      <c r="DO21" s="135"/>
      <c r="DP21" s="135"/>
      <c r="DQ21" s="135"/>
      <c r="DR21" s="135"/>
      <c r="DS21" s="135"/>
      <c r="DT21" s="135"/>
      <c r="DU21" s="135"/>
      <c r="DV21" s="135"/>
    </row>
    <row r="22" spans="1:161" s="3" customFormat="1" ht="17.25" customHeight="1" x14ac:dyDescent="0.2">
      <c r="A22" s="138" t="s">
        <v>31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EQ22" s="5" t="s">
        <v>10</v>
      </c>
      <c r="ES22" s="156" t="s">
        <v>30</v>
      </c>
      <c r="ET22" s="157"/>
      <c r="EU22" s="157"/>
      <c r="EV22" s="157"/>
      <c r="EW22" s="157"/>
      <c r="EX22" s="157"/>
      <c r="EY22" s="157"/>
      <c r="EZ22" s="157"/>
      <c r="FA22" s="157"/>
      <c r="FB22" s="157"/>
      <c r="FC22" s="157"/>
      <c r="FD22" s="157"/>
      <c r="FE22" s="158"/>
    </row>
    <row r="23" spans="1:161" s="3" customFormat="1" ht="17.25" customHeight="1" x14ac:dyDescent="0.2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EQ23" s="5" t="s">
        <v>10</v>
      </c>
      <c r="ES23" s="156"/>
      <c r="ET23" s="157"/>
      <c r="EU23" s="157"/>
      <c r="EV23" s="157"/>
      <c r="EW23" s="157"/>
      <c r="EX23" s="157"/>
      <c r="EY23" s="157"/>
      <c r="EZ23" s="157"/>
      <c r="FA23" s="157"/>
      <c r="FB23" s="157"/>
      <c r="FC23" s="157"/>
      <c r="FD23" s="157"/>
      <c r="FE23" s="158"/>
    </row>
    <row r="24" spans="1:161" s="3" customFormat="1" ht="17.25" customHeight="1" x14ac:dyDescent="0.2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EQ24" s="5" t="s">
        <v>10</v>
      </c>
      <c r="ES24" s="156"/>
      <c r="ET24" s="157"/>
      <c r="EU24" s="157"/>
      <c r="EV24" s="157"/>
      <c r="EW24" s="157"/>
      <c r="EX24" s="157"/>
      <c r="EY24" s="157"/>
      <c r="EZ24" s="157"/>
      <c r="FA24" s="157"/>
      <c r="FB24" s="157"/>
      <c r="FC24" s="157"/>
      <c r="FD24" s="157"/>
      <c r="FE24" s="158"/>
    </row>
    <row r="25" spans="1:161" s="3" customFormat="1" ht="17.25" customHeight="1" x14ac:dyDescent="0.2">
      <c r="A25" s="155" t="s">
        <v>26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35" t="s">
        <v>32</v>
      </c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</row>
    <row r="26" spans="1:161" s="3" customFormat="1" ht="12.75" customHeight="1" x14ac:dyDescent="0.2">
      <c r="BD26" s="154" t="s">
        <v>76</v>
      </c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4"/>
      <c r="BS26" s="154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/>
      <c r="CQ26" s="154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49" t="s">
        <v>77</v>
      </c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149"/>
      <c r="BQ27" s="149"/>
      <c r="BR27" s="149"/>
      <c r="BS27" s="149"/>
      <c r="BT27" s="149"/>
      <c r="BU27" s="149"/>
      <c r="BV27" s="149"/>
      <c r="BW27" s="149"/>
      <c r="BX27" s="149"/>
      <c r="BY27" s="149"/>
      <c r="BZ27" s="149"/>
      <c r="CA27" s="149"/>
      <c r="CB27" s="149"/>
      <c r="CC27" s="149"/>
      <c r="CD27" s="149"/>
      <c r="CE27" s="149"/>
      <c r="CF27" s="149"/>
      <c r="CG27" s="149"/>
      <c r="CH27" s="149"/>
      <c r="CI27" s="149"/>
      <c r="CJ27" s="149"/>
      <c r="CK27" s="149"/>
      <c r="CL27" s="149"/>
      <c r="CM27" s="149"/>
      <c r="CN27" s="149"/>
      <c r="CO27" s="149"/>
      <c r="CP27" s="149"/>
      <c r="CQ27" s="149"/>
      <c r="CR27" s="149"/>
      <c r="CS27" s="149"/>
      <c r="CT27" s="149"/>
      <c r="CU27" s="149"/>
      <c r="CV27" s="149"/>
      <c r="CW27" s="149"/>
      <c r="CX27" s="149"/>
      <c r="CY27" s="149"/>
      <c r="CZ27" s="149"/>
      <c r="DA27" s="149"/>
      <c r="DB27" s="149"/>
      <c r="DC27" s="149"/>
      <c r="DD27" s="149"/>
      <c r="DE27" s="149"/>
      <c r="DF27" s="149"/>
      <c r="DG27" s="149"/>
      <c r="DH27" s="149"/>
      <c r="DI27" s="149"/>
      <c r="DJ27" s="149"/>
      <c r="DK27" s="149"/>
      <c r="DL27" s="149"/>
      <c r="DM27" s="149"/>
      <c r="DN27" s="149"/>
      <c r="DO27" s="149"/>
      <c r="DP27" s="149"/>
      <c r="DQ27" s="149"/>
      <c r="DR27" s="149"/>
      <c r="DS27" s="149"/>
      <c r="DT27" s="149"/>
      <c r="DU27" s="149"/>
      <c r="DV27" s="149"/>
    </row>
    <row r="28" spans="1:161" ht="17.25" customHeight="1" x14ac:dyDescent="0.2">
      <c r="A28" s="3" t="s">
        <v>23</v>
      </c>
      <c r="B28" s="121" t="s">
        <v>98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  <c r="CD28" s="121"/>
      <c r="CE28" s="121"/>
      <c r="CF28" s="121"/>
      <c r="CG28" s="121"/>
      <c r="CH28" s="121"/>
      <c r="CI28" s="121"/>
      <c r="CJ28" s="121"/>
      <c r="CK28" s="121"/>
      <c r="CL28" s="121"/>
      <c r="CM28" s="121"/>
      <c r="CN28" s="121"/>
      <c r="CO28" s="121"/>
      <c r="CP28" s="121"/>
      <c r="CQ28" s="121"/>
      <c r="CR28" s="121"/>
      <c r="CS28" s="121"/>
      <c r="CT28" s="121"/>
      <c r="CU28" s="121"/>
      <c r="CV28" s="121"/>
      <c r="CW28" s="121"/>
      <c r="CX28" s="121"/>
      <c r="CY28" s="121"/>
      <c r="CZ28" s="121"/>
      <c r="DA28" s="121"/>
      <c r="DB28" s="121"/>
      <c r="DC28" s="121"/>
      <c r="DD28" s="121"/>
      <c r="DE28" s="121"/>
      <c r="DF28" s="121"/>
      <c r="DG28" s="121"/>
      <c r="DH28" s="121"/>
      <c r="DI28" s="121"/>
      <c r="DJ28" s="121"/>
      <c r="DK28" s="121"/>
      <c r="DL28" s="121"/>
      <c r="DM28" s="121"/>
      <c r="DN28" s="121"/>
      <c r="DO28" s="121"/>
      <c r="DP28" s="121"/>
      <c r="DQ28" s="121"/>
      <c r="DR28" s="121"/>
      <c r="DS28" s="121"/>
      <c r="DT28" s="121"/>
      <c r="DU28" s="121"/>
      <c r="DV28" s="28"/>
    </row>
    <row r="29" spans="1:161" s="3" customFormat="1" ht="28.5" customHeight="1" x14ac:dyDescent="0.2">
      <c r="S29" s="132" t="s">
        <v>78</v>
      </c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  <c r="BU29" s="132"/>
      <c r="BV29" s="132"/>
      <c r="BW29" s="132"/>
      <c r="BX29" s="132"/>
      <c r="BY29" s="132"/>
      <c r="BZ29" s="132"/>
      <c r="CA29" s="132"/>
      <c r="CB29" s="132"/>
      <c r="CC29" s="132"/>
      <c r="CD29" s="132"/>
      <c r="CE29" s="132"/>
      <c r="CF29" s="132"/>
      <c r="CG29" s="132"/>
      <c r="CH29" s="132"/>
      <c r="CI29" s="132"/>
      <c r="CJ29" s="132"/>
      <c r="CK29" s="132"/>
      <c r="CL29" s="132"/>
      <c r="CM29" s="132"/>
      <c r="CN29" s="132"/>
      <c r="CO29" s="132"/>
      <c r="CP29" s="132"/>
      <c r="CQ29" s="132"/>
      <c r="CR29" s="132"/>
      <c r="CS29" s="132"/>
      <c r="CT29" s="132"/>
      <c r="CU29" s="132"/>
      <c r="CV29" s="132"/>
      <c r="CW29" s="132"/>
      <c r="CX29" s="132"/>
      <c r="CY29" s="132"/>
      <c r="CZ29" s="132"/>
      <c r="DA29" s="132"/>
      <c r="DB29" s="132"/>
      <c r="DC29" s="132"/>
      <c r="DD29" s="132"/>
      <c r="DE29" s="132"/>
      <c r="DF29" s="132"/>
      <c r="DG29" s="132"/>
      <c r="DH29" s="132"/>
      <c r="DI29" s="132"/>
      <c r="DJ29" s="132"/>
      <c r="DK29" s="132"/>
      <c r="DL29" s="132"/>
      <c r="DM29" s="132"/>
      <c r="DN29" s="132"/>
      <c r="DO29" s="132"/>
      <c r="DP29" s="132"/>
      <c r="DQ29" s="132"/>
      <c r="DR29" s="132"/>
      <c r="DS29" s="132"/>
      <c r="DT29" s="132"/>
      <c r="DU29" s="132"/>
      <c r="DV29" s="133"/>
    </row>
    <row r="30" spans="1:161" s="3" customFormat="1" ht="15.75" x14ac:dyDescent="0.2"/>
    <row r="31" spans="1:161" s="3" customFormat="1" ht="15.75" x14ac:dyDescent="0.2">
      <c r="A31" s="137" t="s">
        <v>44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37"/>
      <c r="DL31" s="137"/>
      <c r="DM31" s="137"/>
      <c r="DN31" s="137"/>
      <c r="DO31" s="137"/>
      <c r="DP31" s="137"/>
      <c r="DQ31" s="137"/>
      <c r="DR31" s="137"/>
      <c r="DS31" s="137"/>
      <c r="DT31" s="137"/>
      <c r="DU31" s="137"/>
      <c r="DV31" s="137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7"/>
      <c r="EH31" s="137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7"/>
      <c r="ET31" s="137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7"/>
    </row>
    <row r="32" spans="1:161" s="3" customFormat="1" ht="15.75" x14ac:dyDescent="0.2"/>
    <row r="33" spans="1:162" s="4" customFormat="1" ht="15.75" x14ac:dyDescent="0.2">
      <c r="B33" s="122" t="s">
        <v>100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  <c r="CJ33" s="122"/>
      <c r="CK33" s="122"/>
      <c r="CL33" s="122"/>
      <c r="CM33" s="122"/>
      <c r="CN33" s="122"/>
      <c r="CO33" s="122"/>
      <c r="CP33" s="122"/>
      <c r="CQ33" s="122"/>
      <c r="CR33" s="122"/>
      <c r="CS33" s="122"/>
      <c r="CT33" s="122"/>
      <c r="CU33" s="122"/>
      <c r="CV33" s="122"/>
      <c r="CW33" s="122"/>
      <c r="CX33" s="122"/>
      <c r="CY33" s="122"/>
      <c r="CZ33" s="122"/>
      <c r="DA33" s="122"/>
      <c r="DB33" s="122"/>
      <c r="DC33" s="122"/>
      <c r="DD33" s="122"/>
      <c r="DE33" s="122"/>
      <c r="DF33" s="122"/>
      <c r="DG33" s="122"/>
      <c r="DH33" s="122"/>
      <c r="DI33" s="122"/>
      <c r="DJ33" s="122"/>
      <c r="DK33" s="122"/>
      <c r="DL33" s="122"/>
      <c r="DM33" s="122"/>
      <c r="DN33" s="122"/>
      <c r="DO33" s="122"/>
      <c r="DP33" s="122"/>
      <c r="DQ33" s="122"/>
      <c r="DR33" s="122"/>
      <c r="DS33" s="122"/>
      <c r="DT33" s="122"/>
      <c r="DU33" s="122"/>
      <c r="DV33" s="122"/>
      <c r="DW33" s="122"/>
      <c r="DX33" s="122"/>
      <c r="DY33" s="122"/>
      <c r="DZ33" s="122"/>
      <c r="EA33" s="122"/>
      <c r="EB33" s="122"/>
      <c r="EC33" s="122"/>
      <c r="ED33" s="122"/>
      <c r="EE33" s="122"/>
      <c r="EF33" s="122"/>
      <c r="EG33" s="122"/>
      <c r="EH33" s="122"/>
      <c r="EI33" s="122"/>
      <c r="EJ33" s="122"/>
      <c r="EK33" s="122"/>
      <c r="EL33" s="122"/>
      <c r="EM33" s="122"/>
      <c r="EN33" s="122"/>
      <c r="EO33" s="122"/>
      <c r="EP33" s="122"/>
      <c r="EQ33" s="122"/>
      <c r="ER33" s="122"/>
      <c r="ES33" s="122"/>
      <c r="ET33" s="122"/>
      <c r="EU33" s="122"/>
      <c r="EV33" s="122"/>
      <c r="EW33" s="122"/>
      <c r="EX33" s="122"/>
      <c r="EY33" s="122"/>
      <c r="EZ33" s="122"/>
      <c r="FA33" s="122"/>
      <c r="FB33" s="122"/>
      <c r="FC33" s="122"/>
      <c r="FD33" s="122"/>
      <c r="FE33" s="122"/>
    </row>
    <row r="34" spans="1:162" s="3" customFormat="1" ht="16.5" thickBot="1" x14ac:dyDescent="0.25"/>
    <row r="35" spans="1:162" s="3" customFormat="1" ht="15.75" x14ac:dyDescent="0.2">
      <c r="A35" s="138" t="s">
        <v>79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EQ35" s="5" t="s">
        <v>12</v>
      </c>
      <c r="ES35" s="123" t="s">
        <v>105</v>
      </c>
      <c r="ET35" s="124"/>
      <c r="EU35" s="124"/>
      <c r="EV35" s="124"/>
      <c r="EW35" s="124"/>
      <c r="EX35" s="124"/>
      <c r="EY35" s="124"/>
      <c r="EZ35" s="124"/>
      <c r="FA35" s="124"/>
      <c r="FB35" s="124"/>
      <c r="FC35" s="124"/>
      <c r="FD35" s="124"/>
      <c r="FE35" s="125"/>
    </row>
    <row r="36" spans="1:162" s="3" customFormat="1" ht="33.75" customHeight="1" x14ac:dyDescent="0.2">
      <c r="A36" s="134" t="s">
        <v>45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  <c r="DA36" s="134"/>
      <c r="DB36" s="134"/>
      <c r="DC36" s="134"/>
      <c r="DD36" s="134"/>
      <c r="DE36" s="134"/>
      <c r="DF36" s="134"/>
      <c r="DG36" s="134"/>
      <c r="DH36" s="134"/>
      <c r="DI36" s="134"/>
      <c r="EQ36" s="5" t="s">
        <v>13</v>
      </c>
      <c r="ES36" s="126"/>
      <c r="ET36" s="127"/>
      <c r="EU36" s="127"/>
      <c r="EV36" s="127"/>
      <c r="EW36" s="127"/>
      <c r="EX36" s="127"/>
      <c r="EY36" s="127"/>
      <c r="EZ36" s="127"/>
      <c r="FA36" s="127"/>
      <c r="FB36" s="127"/>
      <c r="FC36" s="127"/>
      <c r="FD36" s="127"/>
      <c r="FE36" s="128"/>
    </row>
    <row r="37" spans="1:162" s="3" customFormat="1" ht="16.5" thickBot="1" x14ac:dyDescent="0.25">
      <c r="A37" s="135" t="s">
        <v>11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  <c r="CD37" s="121"/>
      <c r="CE37" s="121"/>
      <c r="CF37" s="121"/>
      <c r="CG37" s="121"/>
      <c r="CH37" s="121"/>
      <c r="CI37" s="121"/>
      <c r="CJ37" s="121"/>
      <c r="CK37" s="121"/>
      <c r="CL37" s="121"/>
      <c r="CM37" s="121"/>
      <c r="CN37" s="121"/>
      <c r="CO37" s="121"/>
      <c r="CP37" s="121"/>
      <c r="CQ37" s="121"/>
      <c r="CR37" s="121"/>
      <c r="CS37" s="121"/>
      <c r="CT37" s="121"/>
      <c r="CU37" s="121"/>
      <c r="CV37" s="121"/>
      <c r="CW37" s="121"/>
      <c r="CX37" s="121"/>
      <c r="CY37" s="121"/>
      <c r="CZ37" s="121"/>
      <c r="DA37" s="121"/>
      <c r="DB37" s="121"/>
      <c r="DC37" s="121"/>
      <c r="DD37" s="121"/>
      <c r="DE37" s="121"/>
      <c r="DF37" s="121"/>
      <c r="DG37" s="121"/>
      <c r="DH37" s="121"/>
      <c r="DI37" s="121"/>
      <c r="EQ37" s="5" t="s">
        <v>14</v>
      </c>
      <c r="ES37" s="129"/>
      <c r="ET37" s="130"/>
      <c r="EU37" s="130"/>
      <c r="EV37" s="130"/>
      <c r="EW37" s="130"/>
      <c r="EX37" s="130"/>
      <c r="EY37" s="130"/>
      <c r="EZ37" s="130"/>
      <c r="FA37" s="130"/>
      <c r="FB37" s="130"/>
      <c r="FC37" s="130"/>
      <c r="FD37" s="130"/>
      <c r="FE37" s="131"/>
    </row>
    <row r="38" spans="1:162" s="3" customFormat="1" ht="15.75" x14ac:dyDescent="0.2">
      <c r="A38" s="138" t="s">
        <v>34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  <c r="CS38" s="138"/>
      <c r="CT38" s="138"/>
      <c r="CU38" s="138"/>
      <c r="CV38" s="138"/>
      <c r="CW38" s="138"/>
      <c r="CX38" s="138"/>
      <c r="CY38" s="138"/>
      <c r="CZ38" s="138"/>
      <c r="DA38" s="138"/>
      <c r="DB38" s="138"/>
      <c r="DC38" s="138"/>
      <c r="DD38" s="138"/>
      <c r="DE38" s="138"/>
      <c r="DF38" s="138"/>
      <c r="DG38" s="138"/>
      <c r="DH38" s="138"/>
      <c r="DI38" s="13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96" t="s">
        <v>15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8"/>
      <c r="P43" s="96" t="s">
        <v>22</v>
      </c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8"/>
      <c r="AZ43" s="96" t="s">
        <v>82</v>
      </c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8"/>
      <c r="BX43" s="79" t="s">
        <v>16</v>
      </c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  <c r="CV43" s="80"/>
      <c r="CW43" s="80"/>
      <c r="CX43" s="80"/>
      <c r="CY43" s="80"/>
      <c r="CZ43" s="80"/>
      <c r="DA43" s="80"/>
      <c r="DB43" s="80"/>
      <c r="DC43" s="80"/>
      <c r="DD43" s="80"/>
      <c r="DE43" s="80"/>
      <c r="DF43" s="80"/>
      <c r="DG43" s="80"/>
      <c r="DH43" s="80"/>
      <c r="DI43" s="80"/>
      <c r="DJ43" s="80"/>
      <c r="DK43" s="80"/>
      <c r="DL43" s="80"/>
      <c r="DM43" s="80"/>
      <c r="DN43" s="80"/>
      <c r="DO43" s="80"/>
      <c r="DP43" s="80"/>
      <c r="DQ43" s="80"/>
      <c r="DR43" s="80"/>
      <c r="DS43" s="80"/>
      <c r="DT43" s="80"/>
      <c r="DU43" s="80"/>
      <c r="DV43" s="80"/>
      <c r="DW43" s="80"/>
      <c r="DX43" s="80"/>
      <c r="DY43" s="80"/>
      <c r="DZ43" s="80"/>
      <c r="EA43" s="80"/>
      <c r="EB43" s="80"/>
      <c r="EC43" s="80"/>
      <c r="ED43" s="80"/>
      <c r="EE43" s="80"/>
      <c r="EF43" s="80"/>
      <c r="EG43" s="80"/>
      <c r="EH43" s="80"/>
      <c r="EI43" s="80"/>
      <c r="EJ43" s="80"/>
      <c r="EK43" s="80"/>
      <c r="EL43" s="80"/>
      <c r="EM43" s="80"/>
      <c r="EN43" s="80"/>
      <c r="EO43" s="80"/>
      <c r="EP43" s="80"/>
      <c r="EQ43" s="80"/>
      <c r="ER43" s="80"/>
      <c r="ES43" s="80"/>
      <c r="ET43" s="80"/>
      <c r="EU43" s="80"/>
      <c r="EV43" s="80"/>
      <c r="EW43" s="80"/>
      <c r="EX43" s="80"/>
      <c r="EY43" s="80"/>
      <c r="EZ43" s="80"/>
      <c r="FA43" s="80"/>
      <c r="FB43" s="80"/>
      <c r="FC43" s="80"/>
      <c r="FD43" s="80"/>
      <c r="FE43" s="81"/>
    </row>
    <row r="44" spans="1:162" s="6" customFormat="1" ht="66.75" customHeight="1" x14ac:dyDescent="0.2">
      <c r="A44" s="99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1"/>
      <c r="P44" s="99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1"/>
      <c r="AZ44" s="99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1"/>
      <c r="BX44" s="96" t="s">
        <v>21</v>
      </c>
      <c r="BY44" s="97"/>
      <c r="BZ44" s="97"/>
      <c r="CA44" s="97"/>
      <c r="CB44" s="97"/>
      <c r="CC44" s="97"/>
      <c r="CD44" s="97"/>
      <c r="CE44" s="97"/>
      <c r="CF44" s="97"/>
      <c r="CG44" s="97"/>
      <c r="CH44" s="98"/>
      <c r="CI44" s="139" t="s">
        <v>83</v>
      </c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1"/>
      <c r="DB44" s="96" t="s">
        <v>84</v>
      </c>
      <c r="DC44" s="97"/>
      <c r="DD44" s="97"/>
      <c r="DE44" s="97"/>
      <c r="DF44" s="97"/>
      <c r="DG44" s="97"/>
      <c r="DH44" s="97"/>
      <c r="DI44" s="97"/>
      <c r="DJ44" s="97"/>
      <c r="DK44" s="97"/>
      <c r="DL44" s="97"/>
      <c r="DM44" s="98"/>
      <c r="DN44" s="96" t="s">
        <v>85</v>
      </c>
      <c r="DO44" s="97"/>
      <c r="DP44" s="97"/>
      <c r="DQ44" s="97"/>
      <c r="DR44" s="97"/>
      <c r="DS44" s="97"/>
      <c r="DT44" s="97"/>
      <c r="DU44" s="97"/>
      <c r="DV44" s="97"/>
      <c r="DW44" s="97"/>
      <c r="DX44" s="98"/>
      <c r="DY44" s="96" t="s">
        <v>86</v>
      </c>
      <c r="DZ44" s="97"/>
      <c r="EA44" s="97"/>
      <c r="EB44" s="97"/>
      <c r="EC44" s="97"/>
      <c r="ED44" s="97"/>
      <c r="EE44" s="97"/>
      <c r="EF44" s="97"/>
      <c r="EG44" s="97"/>
      <c r="EH44" s="97"/>
      <c r="EI44" s="98"/>
      <c r="EJ44" s="96" t="s">
        <v>87</v>
      </c>
      <c r="EK44" s="97"/>
      <c r="EL44" s="97"/>
      <c r="EM44" s="97"/>
      <c r="EN44" s="97"/>
      <c r="EO44" s="97"/>
      <c r="EP44" s="97"/>
      <c r="EQ44" s="97"/>
      <c r="ER44" s="97"/>
      <c r="ES44" s="97"/>
      <c r="ET44" s="98"/>
      <c r="EU44" s="96" t="s">
        <v>88</v>
      </c>
      <c r="EV44" s="97"/>
      <c r="EW44" s="97"/>
      <c r="EX44" s="97"/>
      <c r="EY44" s="97"/>
      <c r="EZ44" s="97"/>
      <c r="FA44" s="97"/>
      <c r="FB44" s="97"/>
      <c r="FC44" s="97"/>
      <c r="FD44" s="97"/>
      <c r="FE44" s="98"/>
    </row>
    <row r="45" spans="1:162" s="6" customFormat="1" ht="14.25" customHeight="1" x14ac:dyDescent="0.2">
      <c r="A45" s="99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1"/>
      <c r="P45" s="111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9"/>
      <c r="AB45" s="111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9"/>
      <c r="AN45" s="111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9"/>
      <c r="AZ45" s="111"/>
      <c r="BA45" s="118"/>
      <c r="BB45" s="118"/>
      <c r="BC45" s="118"/>
      <c r="BD45" s="118"/>
      <c r="BE45" s="118"/>
      <c r="BF45" s="118"/>
      <c r="BG45" s="118"/>
      <c r="BH45" s="118"/>
      <c r="BI45" s="118"/>
      <c r="BJ45" s="118"/>
      <c r="BK45" s="119"/>
      <c r="BL45" s="111"/>
      <c r="BM45" s="118"/>
      <c r="BN45" s="118"/>
      <c r="BO45" s="118"/>
      <c r="BP45" s="118"/>
      <c r="BQ45" s="118"/>
      <c r="BR45" s="118"/>
      <c r="BS45" s="118"/>
      <c r="BT45" s="118"/>
      <c r="BU45" s="118"/>
      <c r="BV45" s="118"/>
      <c r="BW45" s="119"/>
      <c r="BX45" s="99"/>
      <c r="BY45" s="100"/>
      <c r="BZ45" s="100"/>
      <c r="CA45" s="100"/>
      <c r="CB45" s="100"/>
      <c r="CC45" s="100"/>
      <c r="CD45" s="100"/>
      <c r="CE45" s="100"/>
      <c r="CF45" s="100"/>
      <c r="CG45" s="100"/>
      <c r="CH45" s="101"/>
      <c r="CI45" s="139" t="s">
        <v>17</v>
      </c>
      <c r="CJ45" s="140"/>
      <c r="CK45" s="140"/>
      <c r="CL45" s="140"/>
      <c r="CM45" s="140"/>
      <c r="CN45" s="140"/>
      <c r="CO45" s="140"/>
      <c r="CP45" s="140"/>
      <c r="CQ45" s="140"/>
      <c r="CR45" s="140"/>
      <c r="CS45" s="141"/>
      <c r="CT45" s="139" t="s">
        <v>18</v>
      </c>
      <c r="CU45" s="140"/>
      <c r="CV45" s="140"/>
      <c r="CW45" s="140"/>
      <c r="CX45" s="140"/>
      <c r="CY45" s="140"/>
      <c r="CZ45" s="140"/>
      <c r="DA45" s="141"/>
      <c r="DB45" s="99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1"/>
      <c r="DN45" s="99"/>
      <c r="DO45" s="100"/>
      <c r="DP45" s="100"/>
      <c r="DQ45" s="100"/>
      <c r="DR45" s="100"/>
      <c r="DS45" s="100"/>
      <c r="DT45" s="100"/>
      <c r="DU45" s="100"/>
      <c r="DV45" s="100"/>
      <c r="DW45" s="100"/>
      <c r="DX45" s="101"/>
      <c r="DY45" s="99"/>
      <c r="DZ45" s="100"/>
      <c r="EA45" s="100"/>
      <c r="EB45" s="100"/>
      <c r="EC45" s="100"/>
      <c r="ED45" s="100"/>
      <c r="EE45" s="100"/>
      <c r="EF45" s="100"/>
      <c r="EG45" s="100"/>
      <c r="EH45" s="100"/>
      <c r="EI45" s="101"/>
      <c r="EJ45" s="99"/>
      <c r="EK45" s="100"/>
      <c r="EL45" s="100"/>
      <c r="EM45" s="100"/>
      <c r="EN45" s="100"/>
      <c r="EO45" s="100"/>
      <c r="EP45" s="100"/>
      <c r="EQ45" s="100"/>
      <c r="ER45" s="100"/>
      <c r="ES45" s="100"/>
      <c r="ET45" s="101"/>
      <c r="EU45" s="99"/>
      <c r="EV45" s="100"/>
      <c r="EW45" s="100"/>
      <c r="EX45" s="100"/>
      <c r="EY45" s="100"/>
      <c r="EZ45" s="100"/>
      <c r="FA45" s="100"/>
      <c r="FB45" s="100"/>
      <c r="FC45" s="100"/>
      <c r="FD45" s="100"/>
      <c r="FE45" s="101"/>
    </row>
    <row r="46" spans="1:162" s="6" customFormat="1" ht="41.25" customHeight="1" x14ac:dyDescent="0.2">
      <c r="A46" s="102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4"/>
      <c r="P46" s="102" t="s">
        <v>19</v>
      </c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4"/>
      <c r="AB46" s="102" t="s">
        <v>19</v>
      </c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4"/>
      <c r="AN46" s="102" t="s">
        <v>19</v>
      </c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4"/>
      <c r="AZ46" s="102" t="s">
        <v>19</v>
      </c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4"/>
      <c r="BL46" s="102" t="s">
        <v>19</v>
      </c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4"/>
      <c r="BX46" s="102"/>
      <c r="BY46" s="103"/>
      <c r="BZ46" s="103"/>
      <c r="CA46" s="103"/>
      <c r="CB46" s="103"/>
      <c r="CC46" s="103"/>
      <c r="CD46" s="103"/>
      <c r="CE46" s="103"/>
      <c r="CF46" s="103"/>
      <c r="CG46" s="103"/>
      <c r="CH46" s="104"/>
      <c r="CI46" s="142"/>
      <c r="CJ46" s="143"/>
      <c r="CK46" s="143"/>
      <c r="CL46" s="143"/>
      <c r="CM46" s="143"/>
      <c r="CN46" s="143"/>
      <c r="CO46" s="143"/>
      <c r="CP46" s="143"/>
      <c r="CQ46" s="143"/>
      <c r="CR46" s="143"/>
      <c r="CS46" s="144"/>
      <c r="CT46" s="142"/>
      <c r="CU46" s="143"/>
      <c r="CV46" s="143"/>
      <c r="CW46" s="143"/>
      <c r="CX46" s="143"/>
      <c r="CY46" s="143"/>
      <c r="CZ46" s="143"/>
      <c r="DA46" s="144"/>
      <c r="DB46" s="102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4"/>
      <c r="DN46" s="102"/>
      <c r="DO46" s="103"/>
      <c r="DP46" s="103"/>
      <c r="DQ46" s="103"/>
      <c r="DR46" s="103"/>
      <c r="DS46" s="103"/>
      <c r="DT46" s="103"/>
      <c r="DU46" s="103"/>
      <c r="DV46" s="103"/>
      <c r="DW46" s="103"/>
      <c r="DX46" s="104"/>
      <c r="DY46" s="102"/>
      <c r="DZ46" s="103"/>
      <c r="EA46" s="103"/>
      <c r="EB46" s="103"/>
      <c r="EC46" s="103"/>
      <c r="ED46" s="103"/>
      <c r="EE46" s="103"/>
      <c r="EF46" s="103"/>
      <c r="EG46" s="103"/>
      <c r="EH46" s="103"/>
      <c r="EI46" s="104"/>
      <c r="EJ46" s="102"/>
      <c r="EK46" s="103"/>
      <c r="EL46" s="103"/>
      <c r="EM46" s="103"/>
      <c r="EN46" s="103"/>
      <c r="EO46" s="103"/>
      <c r="EP46" s="103"/>
      <c r="EQ46" s="103"/>
      <c r="ER46" s="103"/>
      <c r="ES46" s="103"/>
      <c r="ET46" s="104"/>
      <c r="EU46" s="102"/>
      <c r="EV46" s="103"/>
      <c r="EW46" s="103"/>
      <c r="EX46" s="103"/>
      <c r="EY46" s="103"/>
      <c r="EZ46" s="103"/>
      <c r="FA46" s="103"/>
      <c r="FB46" s="103"/>
      <c r="FC46" s="103"/>
      <c r="FD46" s="103"/>
      <c r="FE46" s="104"/>
    </row>
    <row r="47" spans="1:162" s="7" customFormat="1" ht="12.75" x14ac:dyDescent="0.2">
      <c r="A47" s="76">
        <v>1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8"/>
      <c r="P47" s="76">
        <v>2</v>
      </c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8"/>
      <c r="AB47" s="76">
        <v>3</v>
      </c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8"/>
      <c r="AN47" s="76">
        <v>4</v>
      </c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8"/>
      <c r="AZ47" s="76">
        <v>5</v>
      </c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8"/>
      <c r="BL47" s="76">
        <v>6</v>
      </c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8"/>
      <c r="BX47" s="76">
        <v>7</v>
      </c>
      <c r="BY47" s="77"/>
      <c r="BZ47" s="77"/>
      <c r="CA47" s="77"/>
      <c r="CB47" s="77"/>
      <c r="CC47" s="77"/>
      <c r="CD47" s="77"/>
      <c r="CE47" s="77"/>
      <c r="CF47" s="77"/>
      <c r="CG47" s="77"/>
      <c r="CH47" s="78"/>
      <c r="CI47" s="76">
        <v>8</v>
      </c>
      <c r="CJ47" s="77"/>
      <c r="CK47" s="77"/>
      <c r="CL47" s="77"/>
      <c r="CM47" s="77"/>
      <c r="CN47" s="77"/>
      <c r="CO47" s="77"/>
      <c r="CP47" s="77"/>
      <c r="CQ47" s="77"/>
      <c r="CR47" s="77"/>
      <c r="CS47" s="78"/>
      <c r="CT47" s="76">
        <v>9</v>
      </c>
      <c r="CU47" s="77"/>
      <c r="CV47" s="77"/>
      <c r="CW47" s="77"/>
      <c r="CX47" s="77"/>
      <c r="CY47" s="77"/>
      <c r="CZ47" s="77"/>
      <c r="DA47" s="78"/>
      <c r="DB47" s="76">
        <v>10</v>
      </c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8"/>
      <c r="DN47" s="76">
        <v>11</v>
      </c>
      <c r="DO47" s="77"/>
      <c r="DP47" s="77"/>
      <c r="DQ47" s="77"/>
      <c r="DR47" s="77"/>
      <c r="DS47" s="77"/>
      <c r="DT47" s="77"/>
      <c r="DU47" s="77"/>
      <c r="DV47" s="77"/>
      <c r="DW47" s="77"/>
      <c r="DX47" s="78"/>
      <c r="DY47" s="76">
        <v>12</v>
      </c>
      <c r="DZ47" s="77"/>
      <c r="EA47" s="77"/>
      <c r="EB47" s="77"/>
      <c r="EC47" s="77"/>
      <c r="ED47" s="77"/>
      <c r="EE47" s="77"/>
      <c r="EF47" s="77"/>
      <c r="EG47" s="77"/>
      <c r="EH47" s="77"/>
      <c r="EI47" s="78"/>
      <c r="EJ47" s="76">
        <v>13</v>
      </c>
      <c r="EK47" s="77"/>
      <c r="EL47" s="77"/>
      <c r="EM47" s="77"/>
      <c r="EN47" s="77"/>
      <c r="EO47" s="77"/>
      <c r="EP47" s="77"/>
      <c r="EQ47" s="77"/>
      <c r="ER47" s="77"/>
      <c r="ES47" s="77"/>
      <c r="ET47" s="78"/>
      <c r="EU47" s="76">
        <v>14</v>
      </c>
      <c r="EV47" s="77"/>
      <c r="EW47" s="77"/>
      <c r="EX47" s="77"/>
      <c r="EY47" s="77"/>
      <c r="EZ47" s="77"/>
      <c r="FA47" s="77"/>
      <c r="FB47" s="77"/>
      <c r="FC47" s="77"/>
      <c r="FD47" s="77"/>
      <c r="FE47" s="78"/>
    </row>
    <row r="48" spans="1:162" s="23" customFormat="1" ht="65.25" customHeight="1" x14ac:dyDescent="0.2">
      <c r="A48" s="58" t="s">
        <v>33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60"/>
      <c r="P48" s="63" t="s">
        <v>35</v>
      </c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5"/>
      <c r="AB48" s="67" t="s">
        <v>36</v>
      </c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9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67" t="s">
        <v>37</v>
      </c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9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63" t="s">
        <v>38</v>
      </c>
      <c r="BY48" s="64"/>
      <c r="BZ48" s="64"/>
      <c r="CA48" s="64"/>
      <c r="CB48" s="64"/>
      <c r="CC48" s="64"/>
      <c r="CD48" s="64"/>
      <c r="CE48" s="64"/>
      <c r="CF48" s="64"/>
      <c r="CG48" s="64"/>
      <c r="CH48" s="65"/>
      <c r="CI48" s="61" t="s">
        <v>39</v>
      </c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2" t="s">
        <v>40</v>
      </c>
      <c r="CU48" s="62"/>
      <c r="CV48" s="62"/>
      <c r="CW48" s="62"/>
      <c r="CX48" s="62"/>
      <c r="CY48" s="62"/>
      <c r="CZ48" s="62"/>
      <c r="DA48" s="62"/>
      <c r="DB48" s="136">
        <v>5</v>
      </c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>
        <v>0</v>
      </c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61">
        <v>3</v>
      </c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>
        <v>0</v>
      </c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7" t="s">
        <v>99</v>
      </c>
      <c r="EV48" s="68"/>
      <c r="EW48" s="68"/>
      <c r="EX48" s="68"/>
      <c r="EY48" s="68"/>
      <c r="EZ48" s="68"/>
      <c r="FA48" s="68"/>
      <c r="FB48" s="68"/>
      <c r="FC48" s="68"/>
      <c r="FD48" s="68"/>
      <c r="FE48" s="69"/>
      <c r="FF48" s="25"/>
    </row>
    <row r="49" spans="1:162" s="23" customFormat="1" ht="52.5" customHeight="1" x14ac:dyDescent="0.2">
      <c r="A49" s="105" t="s">
        <v>114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7"/>
      <c r="P49" s="90" t="s">
        <v>35</v>
      </c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2"/>
      <c r="AB49" s="112" t="s">
        <v>46</v>
      </c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4"/>
      <c r="AN49" s="112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4"/>
      <c r="AZ49" s="112" t="s">
        <v>47</v>
      </c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  <c r="BK49" s="114"/>
      <c r="BL49" s="112"/>
      <c r="BM49" s="113"/>
      <c r="BN49" s="113"/>
      <c r="BO49" s="113"/>
      <c r="BP49" s="113"/>
      <c r="BQ49" s="113"/>
      <c r="BR49" s="113"/>
      <c r="BS49" s="113"/>
      <c r="BT49" s="113"/>
      <c r="BU49" s="113"/>
      <c r="BV49" s="113"/>
      <c r="BW49" s="114"/>
      <c r="BX49" s="63" t="s">
        <v>48</v>
      </c>
      <c r="BY49" s="64"/>
      <c r="BZ49" s="64"/>
      <c r="CA49" s="64"/>
      <c r="CB49" s="64"/>
      <c r="CC49" s="64"/>
      <c r="CD49" s="64"/>
      <c r="CE49" s="64"/>
      <c r="CF49" s="64"/>
      <c r="CG49" s="64"/>
      <c r="CH49" s="65"/>
      <c r="CI49" s="61" t="s">
        <v>39</v>
      </c>
      <c r="CJ49" s="61"/>
      <c r="CK49" s="61"/>
      <c r="CL49" s="61"/>
      <c r="CM49" s="61"/>
      <c r="CN49" s="61"/>
      <c r="CO49" s="61"/>
      <c r="CP49" s="61"/>
      <c r="CQ49" s="61"/>
      <c r="CR49" s="61"/>
      <c r="CS49" s="61"/>
      <c r="CT49" s="62" t="s">
        <v>40</v>
      </c>
      <c r="CU49" s="62"/>
      <c r="CV49" s="62"/>
      <c r="CW49" s="62"/>
      <c r="CX49" s="62"/>
      <c r="CY49" s="62"/>
      <c r="CZ49" s="62"/>
      <c r="DA49" s="62"/>
      <c r="DB49" s="61">
        <v>100</v>
      </c>
      <c r="DC49" s="61"/>
      <c r="DD49" s="61"/>
      <c r="DE49" s="61"/>
      <c r="DF49" s="61"/>
      <c r="DG49" s="61"/>
      <c r="DH49" s="61"/>
      <c r="DI49" s="61"/>
      <c r="DJ49" s="61"/>
      <c r="DK49" s="61"/>
      <c r="DL49" s="61"/>
      <c r="DM49" s="61"/>
      <c r="DN49" s="61">
        <v>100</v>
      </c>
      <c r="DO49" s="61"/>
      <c r="DP49" s="61"/>
      <c r="DQ49" s="61"/>
      <c r="DR49" s="61"/>
      <c r="DS49" s="61"/>
      <c r="DT49" s="61"/>
      <c r="DU49" s="61"/>
      <c r="DV49" s="61"/>
      <c r="DW49" s="61"/>
      <c r="DX49" s="61"/>
      <c r="DY49" s="61">
        <v>3</v>
      </c>
      <c r="DZ49" s="61"/>
      <c r="EA49" s="61"/>
      <c r="EB49" s="61"/>
      <c r="EC49" s="61"/>
      <c r="ED49" s="61"/>
      <c r="EE49" s="61"/>
      <c r="EF49" s="61"/>
      <c r="EG49" s="61"/>
      <c r="EH49" s="61"/>
      <c r="EI49" s="61"/>
      <c r="EJ49" s="61">
        <v>0</v>
      </c>
      <c r="EK49" s="61"/>
      <c r="EL49" s="61"/>
      <c r="EM49" s="61"/>
      <c r="EN49" s="61"/>
      <c r="EO49" s="61"/>
      <c r="EP49" s="61"/>
      <c r="EQ49" s="61"/>
      <c r="ER49" s="61"/>
      <c r="ES49" s="61"/>
      <c r="ET49" s="61"/>
      <c r="EU49" s="67" t="s">
        <v>99</v>
      </c>
      <c r="EV49" s="68"/>
      <c r="EW49" s="68"/>
      <c r="EX49" s="68"/>
      <c r="EY49" s="68"/>
      <c r="EZ49" s="68"/>
      <c r="FA49" s="68"/>
      <c r="FB49" s="68"/>
      <c r="FC49" s="68"/>
      <c r="FD49" s="68"/>
      <c r="FE49" s="69"/>
      <c r="FF49" s="25"/>
    </row>
    <row r="50" spans="1:162" s="23" customFormat="1" ht="54" customHeight="1" x14ac:dyDescent="0.2">
      <c r="A50" s="108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10"/>
      <c r="P50" s="93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5"/>
      <c r="AB50" s="115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7"/>
      <c r="AN50" s="115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7"/>
      <c r="AZ50" s="115"/>
      <c r="BA50" s="116"/>
      <c r="BB50" s="116"/>
      <c r="BC50" s="116"/>
      <c r="BD50" s="116"/>
      <c r="BE50" s="116"/>
      <c r="BF50" s="116"/>
      <c r="BG50" s="116"/>
      <c r="BH50" s="116"/>
      <c r="BI50" s="116"/>
      <c r="BJ50" s="116"/>
      <c r="BK50" s="117"/>
      <c r="BL50" s="115"/>
      <c r="BM50" s="116"/>
      <c r="BN50" s="116"/>
      <c r="BO50" s="116"/>
      <c r="BP50" s="116"/>
      <c r="BQ50" s="116"/>
      <c r="BR50" s="116"/>
      <c r="BS50" s="116"/>
      <c r="BT50" s="116"/>
      <c r="BU50" s="116"/>
      <c r="BV50" s="116"/>
      <c r="BW50" s="117"/>
      <c r="BX50" s="63" t="s">
        <v>49</v>
      </c>
      <c r="BY50" s="64"/>
      <c r="BZ50" s="64"/>
      <c r="CA50" s="64"/>
      <c r="CB50" s="64"/>
      <c r="CC50" s="64"/>
      <c r="CD50" s="64"/>
      <c r="CE50" s="64"/>
      <c r="CF50" s="64"/>
      <c r="CG50" s="64"/>
      <c r="CH50" s="65"/>
      <c r="CI50" s="61" t="s">
        <v>39</v>
      </c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2" t="s">
        <v>40</v>
      </c>
      <c r="CU50" s="62"/>
      <c r="CV50" s="62"/>
      <c r="CW50" s="62"/>
      <c r="CX50" s="62"/>
      <c r="CY50" s="62"/>
      <c r="CZ50" s="62"/>
      <c r="DA50" s="62"/>
      <c r="DB50" s="61">
        <v>0</v>
      </c>
      <c r="DC50" s="61"/>
      <c r="DD50" s="61"/>
      <c r="DE50" s="61"/>
      <c r="DF50" s="61"/>
      <c r="DG50" s="61"/>
      <c r="DH50" s="61"/>
      <c r="DI50" s="61"/>
      <c r="DJ50" s="61"/>
      <c r="DK50" s="61"/>
      <c r="DL50" s="61"/>
      <c r="DM50" s="61"/>
      <c r="DN50" s="61">
        <v>0</v>
      </c>
      <c r="DO50" s="61"/>
      <c r="DP50" s="61"/>
      <c r="DQ50" s="61"/>
      <c r="DR50" s="61"/>
      <c r="DS50" s="61"/>
      <c r="DT50" s="61"/>
      <c r="DU50" s="61"/>
      <c r="DV50" s="61"/>
      <c r="DW50" s="61"/>
      <c r="DX50" s="61"/>
      <c r="DY50" s="61">
        <v>3</v>
      </c>
      <c r="DZ50" s="61"/>
      <c r="EA50" s="61"/>
      <c r="EB50" s="61"/>
      <c r="EC50" s="61"/>
      <c r="ED50" s="61"/>
      <c r="EE50" s="61"/>
      <c r="EF50" s="61"/>
      <c r="EG50" s="61"/>
      <c r="EH50" s="61"/>
      <c r="EI50" s="61"/>
      <c r="EJ50" s="61">
        <v>0</v>
      </c>
      <c r="EK50" s="61"/>
      <c r="EL50" s="61"/>
      <c r="EM50" s="61"/>
      <c r="EN50" s="61"/>
      <c r="EO50" s="61"/>
      <c r="EP50" s="61"/>
      <c r="EQ50" s="61"/>
      <c r="ER50" s="61"/>
      <c r="ES50" s="61"/>
      <c r="ET50" s="61"/>
      <c r="EU50" s="67" t="s">
        <v>99</v>
      </c>
      <c r="EV50" s="68"/>
      <c r="EW50" s="68"/>
      <c r="EX50" s="68"/>
      <c r="EY50" s="68"/>
      <c r="EZ50" s="68"/>
      <c r="FA50" s="68"/>
      <c r="FB50" s="68"/>
      <c r="FC50" s="68"/>
      <c r="FD50" s="68"/>
      <c r="FE50" s="69"/>
      <c r="FF50" s="25"/>
    </row>
    <row r="51" spans="1:162" s="23" customFormat="1" ht="66" customHeight="1" x14ac:dyDescent="0.2">
      <c r="A51" s="105" t="s">
        <v>116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7"/>
      <c r="P51" s="90" t="s">
        <v>35</v>
      </c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2"/>
      <c r="AB51" s="112" t="s">
        <v>46</v>
      </c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4"/>
      <c r="AN51" s="112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4"/>
      <c r="AZ51" s="13"/>
      <c r="BA51" s="112" t="s">
        <v>56</v>
      </c>
      <c r="BB51" s="113"/>
      <c r="BC51" s="113"/>
      <c r="BD51" s="113"/>
      <c r="BE51" s="113"/>
      <c r="BF51" s="113"/>
      <c r="BG51" s="113"/>
      <c r="BH51" s="113"/>
      <c r="BI51" s="113"/>
      <c r="BJ51" s="113"/>
      <c r="BK51" s="114"/>
      <c r="BL51" s="112"/>
      <c r="BM51" s="113"/>
      <c r="BN51" s="113"/>
      <c r="BO51" s="113"/>
      <c r="BP51" s="113"/>
      <c r="BQ51" s="113"/>
      <c r="BR51" s="113"/>
      <c r="BS51" s="113"/>
      <c r="BT51" s="113"/>
      <c r="BU51" s="113"/>
      <c r="BV51" s="113"/>
      <c r="BW51" s="114"/>
      <c r="BX51" s="63" t="s">
        <v>50</v>
      </c>
      <c r="BY51" s="64"/>
      <c r="BZ51" s="64"/>
      <c r="CA51" s="64"/>
      <c r="CB51" s="64"/>
      <c r="CC51" s="64"/>
      <c r="CD51" s="64"/>
      <c r="CE51" s="64"/>
      <c r="CF51" s="65"/>
      <c r="CG51" s="24"/>
      <c r="CH51" s="24"/>
      <c r="CI51" s="61" t="s">
        <v>39</v>
      </c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2" t="s">
        <v>40</v>
      </c>
      <c r="CU51" s="62"/>
      <c r="CV51" s="62"/>
      <c r="CW51" s="62"/>
      <c r="CX51" s="62"/>
      <c r="CY51" s="62"/>
      <c r="CZ51" s="62"/>
      <c r="DA51" s="62"/>
      <c r="DB51" s="61">
        <v>100</v>
      </c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>
        <v>100</v>
      </c>
      <c r="DO51" s="61"/>
      <c r="DP51" s="61"/>
      <c r="DQ51" s="61"/>
      <c r="DR51" s="61"/>
      <c r="DS51" s="61"/>
      <c r="DT51" s="61"/>
      <c r="DU51" s="61"/>
      <c r="DV51" s="61"/>
      <c r="DW51" s="61"/>
      <c r="DX51" s="61"/>
      <c r="DY51" s="61">
        <v>3</v>
      </c>
      <c r="DZ51" s="61"/>
      <c r="EA51" s="61"/>
      <c r="EB51" s="61"/>
      <c r="EC51" s="61"/>
      <c r="ED51" s="61"/>
      <c r="EE51" s="61"/>
      <c r="EF51" s="61"/>
      <c r="EG51" s="61"/>
      <c r="EH51" s="61"/>
      <c r="EI51" s="61"/>
      <c r="EJ51" s="61">
        <v>0</v>
      </c>
      <c r="EK51" s="61"/>
      <c r="EL51" s="61"/>
      <c r="EM51" s="61"/>
      <c r="EN51" s="61"/>
      <c r="EO51" s="61"/>
      <c r="EP51" s="61"/>
      <c r="EQ51" s="61"/>
      <c r="ER51" s="61"/>
      <c r="ES51" s="61"/>
      <c r="ET51" s="61"/>
      <c r="EU51" s="67" t="s">
        <v>99</v>
      </c>
      <c r="EV51" s="68"/>
      <c r="EW51" s="68"/>
      <c r="EX51" s="68"/>
      <c r="EY51" s="68"/>
      <c r="EZ51" s="68"/>
      <c r="FA51" s="68"/>
      <c r="FB51" s="68"/>
      <c r="FC51" s="68"/>
      <c r="FD51" s="68"/>
      <c r="FE51" s="69"/>
      <c r="FF51" s="25"/>
    </row>
    <row r="52" spans="1:162" s="23" customFormat="1" ht="57.75" customHeight="1" x14ac:dyDescent="0.2">
      <c r="A52" s="108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10"/>
      <c r="P52" s="93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5"/>
      <c r="AB52" s="115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7"/>
      <c r="AN52" s="115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7"/>
      <c r="AZ52" s="13"/>
      <c r="BA52" s="115"/>
      <c r="BB52" s="116"/>
      <c r="BC52" s="116"/>
      <c r="BD52" s="116"/>
      <c r="BE52" s="116"/>
      <c r="BF52" s="116"/>
      <c r="BG52" s="116"/>
      <c r="BH52" s="116"/>
      <c r="BI52" s="116"/>
      <c r="BJ52" s="116"/>
      <c r="BK52" s="117"/>
      <c r="BL52" s="115"/>
      <c r="BM52" s="116"/>
      <c r="BN52" s="116"/>
      <c r="BO52" s="116"/>
      <c r="BP52" s="116"/>
      <c r="BQ52" s="116"/>
      <c r="BR52" s="116"/>
      <c r="BS52" s="116"/>
      <c r="BT52" s="116"/>
      <c r="BU52" s="116"/>
      <c r="BV52" s="116"/>
      <c r="BW52" s="117"/>
      <c r="BX52" s="63" t="s">
        <v>49</v>
      </c>
      <c r="BY52" s="64"/>
      <c r="BZ52" s="64"/>
      <c r="CA52" s="64"/>
      <c r="CB52" s="64"/>
      <c r="CC52" s="64"/>
      <c r="CD52" s="64"/>
      <c r="CE52" s="64"/>
      <c r="CF52" s="65"/>
      <c r="CG52" s="24"/>
      <c r="CH52" s="24"/>
      <c r="CI52" s="61" t="s">
        <v>39</v>
      </c>
      <c r="CJ52" s="61"/>
      <c r="CK52" s="61"/>
      <c r="CL52" s="61"/>
      <c r="CM52" s="61"/>
      <c r="CN52" s="61"/>
      <c r="CO52" s="61"/>
      <c r="CP52" s="61"/>
      <c r="CQ52" s="61"/>
      <c r="CR52" s="61"/>
      <c r="CS52" s="61"/>
      <c r="CT52" s="62" t="s">
        <v>40</v>
      </c>
      <c r="CU52" s="62"/>
      <c r="CV52" s="62"/>
      <c r="CW52" s="62"/>
      <c r="CX52" s="62"/>
      <c r="CY52" s="62"/>
      <c r="CZ52" s="62"/>
      <c r="DA52" s="62"/>
      <c r="DB52" s="61">
        <v>0</v>
      </c>
      <c r="DC52" s="61"/>
      <c r="DD52" s="61"/>
      <c r="DE52" s="61"/>
      <c r="DF52" s="61"/>
      <c r="DG52" s="61"/>
      <c r="DH52" s="61"/>
      <c r="DI52" s="61"/>
      <c r="DJ52" s="61"/>
      <c r="DK52" s="61"/>
      <c r="DL52" s="61"/>
      <c r="DM52" s="61"/>
      <c r="DN52" s="61">
        <v>0</v>
      </c>
      <c r="DO52" s="61"/>
      <c r="DP52" s="61"/>
      <c r="DQ52" s="61"/>
      <c r="DR52" s="61"/>
      <c r="DS52" s="61"/>
      <c r="DT52" s="61"/>
      <c r="DU52" s="61"/>
      <c r="DV52" s="61"/>
      <c r="DW52" s="61"/>
      <c r="DX52" s="61"/>
      <c r="DY52" s="61">
        <v>3</v>
      </c>
      <c r="DZ52" s="61"/>
      <c r="EA52" s="61"/>
      <c r="EB52" s="61"/>
      <c r="EC52" s="61"/>
      <c r="ED52" s="61"/>
      <c r="EE52" s="61"/>
      <c r="EF52" s="61"/>
      <c r="EG52" s="61"/>
      <c r="EH52" s="61"/>
      <c r="EI52" s="61"/>
      <c r="EJ52" s="61">
        <v>0</v>
      </c>
      <c r="EK52" s="61"/>
      <c r="EL52" s="61"/>
      <c r="EM52" s="61"/>
      <c r="EN52" s="61"/>
      <c r="EO52" s="61"/>
      <c r="EP52" s="61"/>
      <c r="EQ52" s="61"/>
      <c r="ER52" s="61"/>
      <c r="ES52" s="61"/>
      <c r="ET52" s="61"/>
      <c r="EU52" s="67" t="s">
        <v>99</v>
      </c>
      <c r="EV52" s="68"/>
      <c r="EW52" s="68"/>
      <c r="EX52" s="68"/>
      <c r="EY52" s="68"/>
      <c r="EZ52" s="68"/>
      <c r="FA52" s="68"/>
      <c r="FB52" s="68"/>
      <c r="FC52" s="68"/>
      <c r="FD52" s="68"/>
      <c r="FE52" s="69"/>
      <c r="FF52" s="25"/>
    </row>
    <row r="53" spans="1:162" s="23" customFormat="1" ht="90" customHeight="1" x14ac:dyDescent="0.2">
      <c r="A53" s="105" t="s">
        <v>115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7"/>
      <c r="P53" s="90" t="s">
        <v>51</v>
      </c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2"/>
      <c r="AB53" s="112" t="s">
        <v>46</v>
      </c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4"/>
      <c r="AN53" s="112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4"/>
      <c r="AZ53" s="112" t="s">
        <v>57</v>
      </c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4"/>
      <c r="BL53" s="112"/>
      <c r="BM53" s="113"/>
      <c r="BN53" s="113"/>
      <c r="BO53" s="113"/>
      <c r="BP53" s="113"/>
      <c r="BQ53" s="113"/>
      <c r="BR53" s="113"/>
      <c r="BS53" s="113"/>
      <c r="BT53" s="113"/>
      <c r="BU53" s="113"/>
      <c r="BV53" s="113"/>
      <c r="BW53" s="114"/>
      <c r="BX53" s="63" t="s">
        <v>52</v>
      </c>
      <c r="BY53" s="64"/>
      <c r="BZ53" s="64"/>
      <c r="CA53" s="64"/>
      <c r="CB53" s="64"/>
      <c r="CC53" s="64"/>
      <c r="CD53" s="64"/>
      <c r="CE53" s="64"/>
      <c r="CF53" s="65"/>
      <c r="CG53" s="24"/>
      <c r="CH53" s="24"/>
      <c r="CI53" s="61" t="s">
        <v>39</v>
      </c>
      <c r="CJ53" s="61"/>
      <c r="CK53" s="61"/>
      <c r="CL53" s="61"/>
      <c r="CM53" s="61"/>
      <c r="CN53" s="61"/>
      <c r="CO53" s="61"/>
      <c r="CP53" s="61"/>
      <c r="CQ53" s="61"/>
      <c r="CR53" s="61"/>
      <c r="CS53" s="61"/>
      <c r="CT53" s="62" t="s">
        <v>40</v>
      </c>
      <c r="CU53" s="62"/>
      <c r="CV53" s="62"/>
      <c r="CW53" s="62"/>
      <c r="CX53" s="62"/>
      <c r="CY53" s="62"/>
      <c r="CZ53" s="62"/>
      <c r="DA53" s="62"/>
      <c r="DB53" s="61">
        <v>5</v>
      </c>
      <c r="DC53" s="61"/>
      <c r="DD53" s="61"/>
      <c r="DE53" s="61"/>
      <c r="DF53" s="61"/>
      <c r="DG53" s="61"/>
      <c r="DH53" s="61"/>
      <c r="DI53" s="61"/>
      <c r="DJ53" s="61"/>
      <c r="DK53" s="61"/>
      <c r="DL53" s="61"/>
      <c r="DM53" s="61"/>
      <c r="DN53" s="61">
        <v>0</v>
      </c>
      <c r="DO53" s="61"/>
      <c r="DP53" s="61"/>
      <c r="DQ53" s="61"/>
      <c r="DR53" s="61"/>
      <c r="DS53" s="61"/>
      <c r="DT53" s="61"/>
      <c r="DU53" s="61"/>
      <c r="DV53" s="61"/>
      <c r="DW53" s="61"/>
      <c r="DX53" s="61"/>
      <c r="DY53" s="61">
        <v>3</v>
      </c>
      <c r="DZ53" s="61"/>
      <c r="EA53" s="61"/>
      <c r="EB53" s="61"/>
      <c r="EC53" s="61"/>
      <c r="ED53" s="61"/>
      <c r="EE53" s="61"/>
      <c r="EF53" s="61"/>
      <c r="EG53" s="61"/>
      <c r="EH53" s="61"/>
      <c r="EI53" s="61"/>
      <c r="EJ53" s="61">
        <v>0</v>
      </c>
      <c r="EK53" s="61"/>
      <c r="EL53" s="61"/>
      <c r="EM53" s="61"/>
      <c r="EN53" s="61"/>
      <c r="EO53" s="61"/>
      <c r="EP53" s="61"/>
      <c r="EQ53" s="61"/>
      <c r="ER53" s="61"/>
      <c r="ES53" s="61"/>
      <c r="ET53" s="61"/>
      <c r="EU53" s="67" t="s">
        <v>99</v>
      </c>
      <c r="EV53" s="68"/>
      <c r="EW53" s="68"/>
      <c r="EX53" s="68"/>
      <c r="EY53" s="68"/>
      <c r="EZ53" s="68"/>
      <c r="FA53" s="68"/>
      <c r="FB53" s="68"/>
      <c r="FC53" s="68"/>
      <c r="FD53" s="68"/>
      <c r="FE53" s="69"/>
      <c r="FF53" s="25"/>
    </row>
    <row r="54" spans="1:162" s="23" customFormat="1" ht="54.75" customHeight="1" x14ac:dyDescent="0.2">
      <c r="A54" s="108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10"/>
      <c r="P54" s="93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115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7"/>
      <c r="AN54" s="115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7"/>
      <c r="AZ54" s="115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7"/>
      <c r="BL54" s="115"/>
      <c r="BM54" s="116"/>
      <c r="BN54" s="116"/>
      <c r="BO54" s="116"/>
      <c r="BP54" s="116"/>
      <c r="BQ54" s="116"/>
      <c r="BR54" s="116"/>
      <c r="BS54" s="116"/>
      <c r="BT54" s="116"/>
      <c r="BU54" s="116"/>
      <c r="BV54" s="116"/>
      <c r="BW54" s="117"/>
      <c r="BX54" s="63" t="s">
        <v>49</v>
      </c>
      <c r="BY54" s="64"/>
      <c r="BZ54" s="64"/>
      <c r="CA54" s="64"/>
      <c r="CB54" s="64"/>
      <c r="CC54" s="64"/>
      <c r="CD54" s="64"/>
      <c r="CE54" s="64"/>
      <c r="CF54" s="64"/>
      <c r="CG54" s="26"/>
      <c r="CH54" s="27"/>
      <c r="CI54" s="61" t="s">
        <v>39</v>
      </c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2" t="s">
        <v>40</v>
      </c>
      <c r="CU54" s="62"/>
      <c r="CV54" s="62"/>
      <c r="CW54" s="62"/>
      <c r="CX54" s="62"/>
      <c r="CY54" s="62"/>
      <c r="CZ54" s="62"/>
      <c r="DA54" s="62"/>
      <c r="DB54" s="61">
        <v>0</v>
      </c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>
        <v>0</v>
      </c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>
        <v>3</v>
      </c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>
        <v>0</v>
      </c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7" t="s">
        <v>99</v>
      </c>
      <c r="EV54" s="68"/>
      <c r="EW54" s="68"/>
      <c r="EX54" s="68"/>
      <c r="EY54" s="68"/>
      <c r="EZ54" s="68"/>
      <c r="FA54" s="68"/>
      <c r="FB54" s="68"/>
      <c r="FC54" s="68"/>
      <c r="FD54" s="68"/>
      <c r="FE54" s="69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96" t="s">
        <v>15</v>
      </c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8"/>
      <c r="N58" s="96" t="s">
        <v>90</v>
      </c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8"/>
      <c r="AX58" s="96" t="s">
        <v>82</v>
      </c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7"/>
      <c r="BS58" s="97"/>
      <c r="BT58" s="97"/>
      <c r="BU58" s="98"/>
      <c r="BV58" s="79" t="s">
        <v>20</v>
      </c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  <c r="CV58" s="80"/>
      <c r="CW58" s="80"/>
      <c r="CX58" s="80"/>
      <c r="CY58" s="80"/>
      <c r="CZ58" s="80"/>
      <c r="DA58" s="80"/>
      <c r="DB58" s="80"/>
      <c r="DC58" s="80"/>
      <c r="DD58" s="80"/>
      <c r="DE58" s="80"/>
      <c r="DF58" s="80"/>
      <c r="DG58" s="80"/>
      <c r="DH58" s="80"/>
      <c r="DI58" s="80"/>
      <c r="DJ58" s="80"/>
      <c r="DK58" s="80"/>
      <c r="DL58" s="80"/>
      <c r="DM58" s="80"/>
      <c r="DN58" s="80"/>
      <c r="DO58" s="80"/>
      <c r="DP58" s="80"/>
      <c r="DQ58" s="80"/>
      <c r="DR58" s="80"/>
      <c r="DS58" s="80"/>
      <c r="DT58" s="80"/>
      <c r="DU58" s="80"/>
      <c r="DV58" s="80"/>
      <c r="DW58" s="80"/>
      <c r="DX58" s="80"/>
      <c r="DY58" s="80"/>
      <c r="DZ58" s="80"/>
      <c r="EA58" s="80"/>
      <c r="EB58" s="80"/>
      <c r="EC58" s="80"/>
      <c r="ED58" s="80"/>
      <c r="EE58" s="80"/>
      <c r="EF58" s="80"/>
      <c r="EG58" s="80"/>
      <c r="EH58" s="80"/>
      <c r="EI58" s="80"/>
      <c r="EJ58" s="80"/>
      <c r="EK58" s="80"/>
      <c r="EL58" s="80"/>
      <c r="EM58" s="80"/>
      <c r="EN58" s="80"/>
      <c r="EO58" s="80"/>
      <c r="EP58" s="80"/>
      <c r="EQ58" s="80"/>
      <c r="ER58" s="80"/>
      <c r="ES58" s="80"/>
      <c r="ET58" s="80"/>
      <c r="EU58" s="81"/>
      <c r="EV58" s="96" t="s">
        <v>91</v>
      </c>
      <c r="EW58" s="97"/>
      <c r="EX58" s="97"/>
      <c r="EY58" s="97"/>
      <c r="EZ58" s="97"/>
      <c r="FA58" s="97"/>
      <c r="FB58" s="97"/>
      <c r="FC58" s="97"/>
      <c r="FD58" s="97"/>
      <c r="FE58" s="98"/>
    </row>
    <row r="59" spans="1:162" s="6" customFormat="1" ht="66.75" customHeight="1" x14ac:dyDescent="0.2">
      <c r="A59" s="99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1"/>
      <c r="N59" s="99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1"/>
      <c r="AX59" s="99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1"/>
      <c r="BV59" s="96" t="s">
        <v>21</v>
      </c>
      <c r="BW59" s="97"/>
      <c r="BX59" s="97"/>
      <c r="BY59" s="97"/>
      <c r="BZ59" s="97"/>
      <c r="CA59" s="98"/>
      <c r="CB59" s="72" t="s">
        <v>83</v>
      </c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111"/>
      <c r="CR59" s="70" t="s">
        <v>92</v>
      </c>
      <c r="CS59" s="70"/>
      <c r="CT59" s="70"/>
      <c r="CU59" s="70"/>
      <c r="CV59" s="70"/>
      <c r="CW59" s="70"/>
      <c r="CX59" s="70"/>
      <c r="CY59" s="70"/>
      <c r="CZ59" s="70"/>
      <c r="DA59" s="70"/>
      <c r="DB59" s="70"/>
      <c r="DC59" s="70" t="s">
        <v>127</v>
      </c>
      <c r="DD59" s="70"/>
      <c r="DE59" s="70"/>
      <c r="DF59" s="70"/>
      <c r="DG59" s="70"/>
      <c r="DH59" s="70"/>
      <c r="DI59" s="70"/>
      <c r="DJ59" s="70"/>
      <c r="DK59" s="70" t="s">
        <v>93</v>
      </c>
      <c r="DL59" s="70"/>
      <c r="DM59" s="70"/>
      <c r="DN59" s="70"/>
      <c r="DO59" s="70"/>
      <c r="DP59" s="70"/>
      <c r="DQ59" s="70"/>
      <c r="DR59" s="70"/>
      <c r="DS59" s="70"/>
      <c r="DT59" s="70"/>
      <c r="DU59" s="70" t="s">
        <v>86</v>
      </c>
      <c r="DV59" s="70"/>
      <c r="DW59" s="70"/>
      <c r="DX59" s="70"/>
      <c r="DY59" s="70"/>
      <c r="DZ59" s="70"/>
      <c r="EA59" s="70"/>
      <c r="EB59" s="96" t="s">
        <v>87</v>
      </c>
      <c r="EC59" s="97"/>
      <c r="ED59" s="97"/>
      <c r="EE59" s="97"/>
      <c r="EF59" s="97"/>
      <c r="EG59" s="97"/>
      <c r="EH59" s="97"/>
      <c r="EI59" s="97"/>
      <c r="EJ59" s="97"/>
      <c r="EK59" s="98"/>
      <c r="EL59" s="96" t="s">
        <v>94</v>
      </c>
      <c r="EM59" s="97"/>
      <c r="EN59" s="97"/>
      <c r="EO59" s="97"/>
      <c r="EP59" s="97"/>
      <c r="EQ59" s="97"/>
      <c r="ER59" s="97"/>
      <c r="ES59" s="97"/>
      <c r="ET59" s="97"/>
      <c r="EU59" s="98"/>
      <c r="EV59" s="99"/>
      <c r="EW59" s="100"/>
      <c r="EX59" s="100"/>
      <c r="EY59" s="100"/>
      <c r="EZ59" s="100"/>
      <c r="FA59" s="100"/>
      <c r="FB59" s="100"/>
      <c r="FC59" s="100"/>
      <c r="FD59" s="100"/>
      <c r="FE59" s="101"/>
    </row>
    <row r="60" spans="1:162" s="6" customFormat="1" ht="14.25" customHeight="1" x14ac:dyDescent="0.2">
      <c r="A60" s="99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1"/>
      <c r="N60" s="111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9"/>
      <c r="Z60" s="111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9"/>
      <c r="AL60" s="111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9"/>
      <c r="AX60" s="111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9"/>
      <c r="BJ60" s="111"/>
      <c r="BK60" s="118"/>
      <c r="BL60" s="118"/>
      <c r="BM60" s="118"/>
      <c r="BN60" s="118"/>
      <c r="BO60" s="118"/>
      <c r="BP60" s="118"/>
      <c r="BQ60" s="118"/>
      <c r="BR60" s="118"/>
      <c r="BS60" s="118"/>
      <c r="BT60" s="118"/>
      <c r="BU60" s="119"/>
      <c r="BV60" s="99"/>
      <c r="BW60" s="100"/>
      <c r="BX60" s="100"/>
      <c r="BY60" s="100"/>
      <c r="BZ60" s="100"/>
      <c r="CA60" s="101"/>
      <c r="CB60" s="72" t="s">
        <v>17</v>
      </c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 t="s">
        <v>18</v>
      </c>
      <c r="CN60" s="72"/>
      <c r="CO60" s="72"/>
      <c r="CP60" s="72"/>
      <c r="CQ60" s="111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99"/>
      <c r="EC60" s="100"/>
      <c r="ED60" s="100"/>
      <c r="EE60" s="100"/>
      <c r="EF60" s="100"/>
      <c r="EG60" s="100"/>
      <c r="EH60" s="100"/>
      <c r="EI60" s="100"/>
      <c r="EJ60" s="100"/>
      <c r="EK60" s="101"/>
      <c r="EL60" s="99"/>
      <c r="EM60" s="100"/>
      <c r="EN60" s="100"/>
      <c r="EO60" s="100"/>
      <c r="EP60" s="100"/>
      <c r="EQ60" s="100"/>
      <c r="ER60" s="100"/>
      <c r="ES60" s="100"/>
      <c r="ET60" s="100"/>
      <c r="EU60" s="101"/>
      <c r="EV60" s="99"/>
      <c r="EW60" s="100"/>
      <c r="EX60" s="100"/>
      <c r="EY60" s="100"/>
      <c r="EZ60" s="100"/>
      <c r="FA60" s="100"/>
      <c r="FB60" s="100"/>
      <c r="FC60" s="100"/>
      <c r="FD60" s="100"/>
      <c r="FE60" s="101"/>
    </row>
    <row r="61" spans="1:162" s="6" customFormat="1" ht="41.25" customHeight="1" x14ac:dyDescent="0.2">
      <c r="A61" s="102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4"/>
      <c r="N61" s="102" t="s">
        <v>19</v>
      </c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4"/>
      <c r="Z61" s="102" t="s">
        <v>19</v>
      </c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4"/>
      <c r="AL61" s="102" t="s">
        <v>19</v>
      </c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4"/>
      <c r="AX61" s="102" t="s">
        <v>19</v>
      </c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  <c r="BI61" s="104"/>
      <c r="BJ61" s="102" t="s">
        <v>19</v>
      </c>
      <c r="BK61" s="103"/>
      <c r="BL61" s="103"/>
      <c r="BM61" s="103"/>
      <c r="BN61" s="103"/>
      <c r="BO61" s="103"/>
      <c r="BP61" s="103"/>
      <c r="BQ61" s="103"/>
      <c r="BR61" s="103"/>
      <c r="BS61" s="103"/>
      <c r="BT61" s="103"/>
      <c r="BU61" s="104"/>
      <c r="BV61" s="102"/>
      <c r="BW61" s="103"/>
      <c r="BX61" s="103"/>
      <c r="BY61" s="103"/>
      <c r="BZ61" s="103"/>
      <c r="CA61" s="104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111"/>
      <c r="CR61" s="70"/>
      <c r="CS61" s="70"/>
      <c r="CT61" s="70"/>
      <c r="CU61" s="70"/>
      <c r="CV61" s="70"/>
      <c r="CW61" s="70"/>
      <c r="CX61" s="70"/>
      <c r="CY61" s="70"/>
      <c r="CZ61" s="70"/>
      <c r="DA61" s="70"/>
      <c r="DB61" s="70"/>
      <c r="DC61" s="70"/>
      <c r="DD61" s="70"/>
      <c r="DE61" s="70"/>
      <c r="DF61" s="70"/>
      <c r="DG61" s="70"/>
      <c r="DH61" s="70"/>
      <c r="DI61" s="70"/>
      <c r="DJ61" s="70"/>
      <c r="DK61" s="70"/>
      <c r="DL61" s="70"/>
      <c r="DM61" s="70"/>
      <c r="DN61" s="70"/>
      <c r="DO61" s="70"/>
      <c r="DP61" s="70"/>
      <c r="DQ61" s="70"/>
      <c r="DR61" s="70"/>
      <c r="DS61" s="70"/>
      <c r="DT61" s="70"/>
      <c r="DU61" s="70"/>
      <c r="DV61" s="70"/>
      <c r="DW61" s="70"/>
      <c r="DX61" s="70"/>
      <c r="DY61" s="70"/>
      <c r="DZ61" s="70"/>
      <c r="EA61" s="70"/>
      <c r="EB61" s="102"/>
      <c r="EC61" s="103"/>
      <c r="ED61" s="103"/>
      <c r="EE61" s="103"/>
      <c r="EF61" s="103"/>
      <c r="EG61" s="103"/>
      <c r="EH61" s="103"/>
      <c r="EI61" s="103"/>
      <c r="EJ61" s="103"/>
      <c r="EK61" s="104"/>
      <c r="EL61" s="102"/>
      <c r="EM61" s="103"/>
      <c r="EN61" s="103"/>
      <c r="EO61" s="103"/>
      <c r="EP61" s="103"/>
      <c r="EQ61" s="103"/>
      <c r="ER61" s="103"/>
      <c r="ES61" s="103"/>
      <c r="ET61" s="103"/>
      <c r="EU61" s="104"/>
      <c r="EV61" s="102"/>
      <c r="EW61" s="103"/>
      <c r="EX61" s="103"/>
      <c r="EY61" s="103"/>
      <c r="EZ61" s="103"/>
      <c r="FA61" s="103"/>
      <c r="FB61" s="103"/>
      <c r="FC61" s="103"/>
      <c r="FD61" s="103"/>
      <c r="FE61" s="104"/>
    </row>
    <row r="62" spans="1:162" s="7" customFormat="1" ht="12.75" x14ac:dyDescent="0.2">
      <c r="A62" s="76">
        <v>1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8"/>
      <c r="N62" s="76">
        <v>2</v>
      </c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6">
        <v>3</v>
      </c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8"/>
      <c r="AL62" s="76">
        <v>4</v>
      </c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8"/>
      <c r="AX62" s="76">
        <v>5</v>
      </c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8"/>
      <c r="BJ62" s="76">
        <v>6</v>
      </c>
      <c r="BK62" s="77"/>
      <c r="BL62" s="77"/>
      <c r="BM62" s="77"/>
      <c r="BN62" s="77"/>
      <c r="BO62" s="77"/>
      <c r="BP62" s="77"/>
      <c r="BQ62" s="77"/>
      <c r="BR62" s="77"/>
      <c r="BS62" s="77"/>
      <c r="BT62" s="77"/>
      <c r="BU62" s="78"/>
      <c r="BV62" s="120">
        <v>7</v>
      </c>
      <c r="BW62" s="120"/>
      <c r="BX62" s="120"/>
      <c r="BY62" s="120"/>
      <c r="BZ62" s="120"/>
      <c r="CA62" s="120"/>
      <c r="CB62" s="120">
        <v>8</v>
      </c>
      <c r="CC62" s="120"/>
      <c r="CD62" s="120"/>
      <c r="CE62" s="120"/>
      <c r="CF62" s="120"/>
      <c r="CG62" s="120"/>
      <c r="CH62" s="120"/>
      <c r="CI62" s="120"/>
      <c r="CJ62" s="120"/>
      <c r="CK62" s="120"/>
      <c r="CL62" s="120"/>
      <c r="CM62" s="120">
        <v>9</v>
      </c>
      <c r="CN62" s="120"/>
      <c r="CO62" s="120"/>
      <c r="CP62" s="120"/>
      <c r="CQ62" s="76"/>
      <c r="CR62" s="120">
        <v>10</v>
      </c>
      <c r="CS62" s="120"/>
      <c r="CT62" s="120"/>
      <c r="CU62" s="120"/>
      <c r="CV62" s="120"/>
      <c r="CW62" s="120"/>
      <c r="CX62" s="120"/>
      <c r="CY62" s="120"/>
      <c r="CZ62" s="120"/>
      <c r="DA62" s="120"/>
      <c r="DB62" s="120"/>
      <c r="DC62" s="76">
        <v>11</v>
      </c>
      <c r="DD62" s="77"/>
      <c r="DE62" s="77"/>
      <c r="DF62" s="77"/>
      <c r="DG62" s="77"/>
      <c r="DH62" s="77"/>
      <c r="DI62" s="77"/>
      <c r="DJ62" s="77"/>
      <c r="DK62" s="120">
        <v>12</v>
      </c>
      <c r="DL62" s="120"/>
      <c r="DM62" s="120"/>
      <c r="DN62" s="120"/>
      <c r="DO62" s="120"/>
      <c r="DP62" s="120"/>
      <c r="DQ62" s="120"/>
      <c r="DR62" s="120"/>
      <c r="DS62" s="120"/>
      <c r="DT62" s="120"/>
      <c r="DU62" s="77">
        <v>13</v>
      </c>
      <c r="DV62" s="77"/>
      <c r="DW62" s="77"/>
      <c r="DX62" s="77"/>
      <c r="DY62" s="77"/>
      <c r="DZ62" s="77"/>
      <c r="EA62" s="78"/>
      <c r="EB62" s="76">
        <v>14</v>
      </c>
      <c r="EC62" s="77"/>
      <c r="ED62" s="77"/>
      <c r="EE62" s="77"/>
      <c r="EF62" s="77"/>
      <c r="EG62" s="77"/>
      <c r="EH62" s="77"/>
      <c r="EI62" s="77"/>
      <c r="EJ62" s="77"/>
      <c r="EK62" s="78"/>
      <c r="EL62" s="76">
        <v>15</v>
      </c>
      <c r="EM62" s="77"/>
      <c r="EN62" s="77"/>
      <c r="EO62" s="77"/>
      <c r="EP62" s="77"/>
      <c r="EQ62" s="77"/>
      <c r="ER62" s="77"/>
      <c r="ES62" s="77"/>
      <c r="ET62" s="77"/>
      <c r="EU62" s="78"/>
      <c r="EV62" s="76">
        <v>16</v>
      </c>
      <c r="EW62" s="77"/>
      <c r="EX62" s="77"/>
      <c r="EY62" s="77"/>
      <c r="EZ62" s="77"/>
      <c r="FA62" s="77"/>
      <c r="FB62" s="77"/>
      <c r="FC62" s="77"/>
      <c r="FD62" s="77"/>
      <c r="FE62" s="78"/>
    </row>
    <row r="63" spans="1:162" s="23" customFormat="1" ht="73.5" customHeight="1" x14ac:dyDescent="0.2">
      <c r="A63" s="62" t="s">
        <v>33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71" t="s">
        <v>35</v>
      </c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61" t="s">
        <v>36</v>
      </c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 t="s">
        <v>37</v>
      </c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1"/>
      <c r="BS63" s="61"/>
      <c r="BT63" s="61"/>
      <c r="BU63" s="61"/>
      <c r="BV63" s="61" t="s">
        <v>41</v>
      </c>
      <c r="BW63" s="61"/>
      <c r="BX63" s="61"/>
      <c r="BY63" s="61"/>
      <c r="BZ63" s="61"/>
      <c r="CA63" s="61"/>
      <c r="CB63" s="67" t="s">
        <v>43</v>
      </c>
      <c r="CC63" s="68"/>
      <c r="CD63" s="68"/>
      <c r="CE63" s="68"/>
      <c r="CF63" s="68"/>
      <c r="CG63" s="68"/>
      <c r="CH63" s="68"/>
      <c r="CI63" s="68"/>
      <c r="CJ63" s="68"/>
      <c r="CK63" s="68"/>
      <c r="CL63" s="69"/>
      <c r="CM63" s="58" t="s">
        <v>42</v>
      </c>
      <c r="CN63" s="59"/>
      <c r="CO63" s="59"/>
      <c r="CP63" s="59"/>
      <c r="CQ63" s="59"/>
      <c r="CR63" s="73">
        <v>20</v>
      </c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4">
        <v>0</v>
      </c>
      <c r="DD63" s="75"/>
      <c r="DE63" s="75"/>
      <c r="DF63" s="75"/>
      <c r="DG63" s="75"/>
      <c r="DH63" s="75"/>
      <c r="DI63" s="75"/>
      <c r="DJ63" s="83"/>
      <c r="DK63" s="74">
        <v>20</v>
      </c>
      <c r="DL63" s="75"/>
      <c r="DM63" s="75"/>
      <c r="DN63" s="75"/>
      <c r="DO63" s="75"/>
      <c r="DP63" s="75"/>
      <c r="DQ63" s="75"/>
      <c r="DR63" s="75"/>
      <c r="DS63" s="75"/>
      <c r="DT63" s="83"/>
      <c r="DU63" s="84">
        <v>3</v>
      </c>
      <c r="DV63" s="85"/>
      <c r="DW63" s="85"/>
      <c r="DX63" s="85"/>
      <c r="DY63" s="85"/>
      <c r="DZ63" s="85"/>
      <c r="EA63" s="86"/>
      <c r="EB63" s="61">
        <v>0</v>
      </c>
      <c r="EC63" s="61"/>
      <c r="ED63" s="61"/>
      <c r="EE63" s="61"/>
      <c r="EF63" s="61"/>
      <c r="EG63" s="61"/>
      <c r="EH63" s="61"/>
      <c r="EI63" s="61"/>
      <c r="EJ63" s="61"/>
      <c r="EK63" s="61"/>
      <c r="EL63" s="67" t="s">
        <v>99</v>
      </c>
      <c r="EM63" s="68"/>
      <c r="EN63" s="68"/>
      <c r="EO63" s="68"/>
      <c r="EP63" s="68"/>
      <c r="EQ63" s="68"/>
      <c r="ER63" s="68"/>
      <c r="ES63" s="68"/>
      <c r="ET63" s="68"/>
      <c r="EU63" s="69"/>
      <c r="EV63" s="82" t="s">
        <v>99</v>
      </c>
      <c r="EW63" s="82"/>
      <c r="EX63" s="82"/>
      <c r="EY63" s="82"/>
      <c r="EZ63" s="82"/>
      <c r="FA63" s="82"/>
      <c r="FB63" s="82"/>
      <c r="FC63" s="82"/>
      <c r="FD63" s="82"/>
      <c r="FE63" s="82"/>
    </row>
    <row r="64" spans="1:162" s="23" customFormat="1" ht="69" customHeight="1" x14ac:dyDescent="0.2">
      <c r="A64" s="62" t="s">
        <v>114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71" t="s">
        <v>35</v>
      </c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67" t="s">
        <v>46</v>
      </c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9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 t="s">
        <v>47</v>
      </c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1"/>
      <c r="BS64" s="61"/>
      <c r="BT64" s="61"/>
      <c r="BU64" s="61"/>
      <c r="BV64" s="61" t="s">
        <v>53</v>
      </c>
      <c r="BW64" s="61"/>
      <c r="BX64" s="61"/>
      <c r="BY64" s="61"/>
      <c r="BZ64" s="61"/>
      <c r="CA64" s="61"/>
      <c r="CB64" s="67" t="s">
        <v>58</v>
      </c>
      <c r="CC64" s="68"/>
      <c r="CD64" s="68"/>
      <c r="CE64" s="68"/>
      <c r="CF64" s="68"/>
      <c r="CG64" s="68"/>
      <c r="CH64" s="68"/>
      <c r="CI64" s="68"/>
      <c r="CJ64" s="68"/>
      <c r="CK64" s="68"/>
      <c r="CL64" s="69"/>
      <c r="CM64" s="58" t="s">
        <v>54</v>
      </c>
      <c r="CN64" s="59"/>
      <c r="CO64" s="59"/>
      <c r="CP64" s="59"/>
      <c r="CQ64" s="60"/>
      <c r="CR64" s="73">
        <v>13000</v>
      </c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4">
        <v>0</v>
      </c>
      <c r="DD64" s="75"/>
      <c r="DE64" s="75"/>
      <c r="DF64" s="75"/>
      <c r="DG64" s="75"/>
      <c r="DH64" s="75"/>
      <c r="DI64" s="75"/>
      <c r="DJ64" s="83"/>
      <c r="DK64" s="74">
        <v>13000</v>
      </c>
      <c r="DL64" s="75"/>
      <c r="DM64" s="75"/>
      <c r="DN64" s="75"/>
      <c r="DO64" s="75"/>
      <c r="DP64" s="75"/>
      <c r="DQ64" s="75"/>
      <c r="DR64" s="75"/>
      <c r="DS64" s="75"/>
      <c r="DT64" s="83"/>
      <c r="DU64" s="67">
        <v>3</v>
      </c>
      <c r="DV64" s="68"/>
      <c r="DW64" s="68"/>
      <c r="DX64" s="68"/>
      <c r="DY64" s="68"/>
      <c r="DZ64" s="68"/>
      <c r="EA64" s="69"/>
      <c r="EB64" s="61">
        <v>0</v>
      </c>
      <c r="EC64" s="61"/>
      <c r="ED64" s="61"/>
      <c r="EE64" s="61"/>
      <c r="EF64" s="61"/>
      <c r="EG64" s="61"/>
      <c r="EH64" s="61"/>
      <c r="EI64" s="61"/>
      <c r="EJ64" s="61"/>
      <c r="EK64" s="61"/>
      <c r="EL64" s="67" t="s">
        <v>99</v>
      </c>
      <c r="EM64" s="68"/>
      <c r="EN64" s="68"/>
      <c r="EO64" s="68"/>
      <c r="EP64" s="68"/>
      <c r="EQ64" s="68"/>
      <c r="ER64" s="68"/>
      <c r="ES64" s="68"/>
      <c r="ET64" s="68"/>
      <c r="EU64" s="69"/>
      <c r="EV64" s="82" t="s">
        <v>99</v>
      </c>
      <c r="EW64" s="82"/>
      <c r="EX64" s="82"/>
      <c r="EY64" s="82"/>
      <c r="EZ64" s="82"/>
      <c r="FA64" s="82"/>
      <c r="FB64" s="82"/>
      <c r="FC64" s="82"/>
      <c r="FD64" s="82"/>
      <c r="FE64" s="82"/>
    </row>
    <row r="65" spans="1:161" s="23" customFormat="1" ht="65.25" customHeight="1" x14ac:dyDescent="0.2">
      <c r="A65" s="14"/>
      <c r="B65" s="58" t="s">
        <v>116</v>
      </c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60"/>
      <c r="N65" s="63" t="s">
        <v>35</v>
      </c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7" t="s">
        <v>46</v>
      </c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9"/>
      <c r="AL65" s="67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9"/>
      <c r="AX65" s="67" t="s">
        <v>56</v>
      </c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9"/>
      <c r="BJ65" s="67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9"/>
      <c r="BV65" s="61" t="s">
        <v>55</v>
      </c>
      <c r="BW65" s="61"/>
      <c r="BX65" s="61"/>
      <c r="BY65" s="61"/>
      <c r="BZ65" s="61"/>
      <c r="CA65" s="61"/>
      <c r="CB65" s="67" t="s">
        <v>43</v>
      </c>
      <c r="CC65" s="68"/>
      <c r="CD65" s="68"/>
      <c r="CE65" s="68"/>
      <c r="CF65" s="68"/>
      <c r="CG65" s="68"/>
      <c r="CH65" s="68"/>
      <c r="CI65" s="68"/>
      <c r="CJ65" s="68"/>
      <c r="CK65" s="68"/>
      <c r="CL65" s="69"/>
      <c r="CM65" s="58" t="s">
        <v>42</v>
      </c>
      <c r="CN65" s="59"/>
      <c r="CO65" s="59"/>
      <c r="CP65" s="59"/>
      <c r="CQ65" s="60"/>
      <c r="CR65" s="73">
        <v>3122</v>
      </c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4">
        <v>0</v>
      </c>
      <c r="DD65" s="75"/>
      <c r="DE65" s="75"/>
      <c r="DF65" s="75"/>
      <c r="DG65" s="75"/>
      <c r="DH65" s="75"/>
      <c r="DI65" s="75"/>
      <c r="DJ65" s="75"/>
      <c r="DK65" s="73">
        <v>3122</v>
      </c>
      <c r="DL65" s="73"/>
      <c r="DM65" s="73"/>
      <c r="DN65" s="73"/>
      <c r="DO65" s="73"/>
      <c r="DP65" s="73"/>
      <c r="DQ65" s="73"/>
      <c r="DR65" s="73"/>
      <c r="DS65" s="73"/>
      <c r="DT65" s="73"/>
      <c r="DU65" s="67">
        <v>3</v>
      </c>
      <c r="DV65" s="68"/>
      <c r="DW65" s="68"/>
      <c r="DX65" s="68"/>
      <c r="DY65" s="68"/>
      <c r="DZ65" s="68"/>
      <c r="EA65" s="69"/>
      <c r="EB65" s="61">
        <v>0</v>
      </c>
      <c r="EC65" s="61"/>
      <c r="ED65" s="61"/>
      <c r="EE65" s="61"/>
      <c r="EF65" s="61"/>
      <c r="EG65" s="61"/>
      <c r="EH65" s="61"/>
      <c r="EI65" s="61"/>
      <c r="EJ65" s="61"/>
      <c r="EK65" s="61"/>
      <c r="EL65" s="67" t="s">
        <v>99</v>
      </c>
      <c r="EM65" s="68"/>
      <c r="EN65" s="68"/>
      <c r="EO65" s="68"/>
      <c r="EP65" s="68"/>
      <c r="EQ65" s="68"/>
      <c r="ER65" s="68"/>
      <c r="ES65" s="68"/>
      <c r="ET65" s="68"/>
      <c r="EU65" s="69"/>
      <c r="EV65" s="82" t="s">
        <v>99</v>
      </c>
      <c r="EW65" s="82"/>
      <c r="EX65" s="82"/>
      <c r="EY65" s="82"/>
      <c r="EZ65" s="82"/>
      <c r="FA65" s="82"/>
      <c r="FB65" s="82"/>
      <c r="FC65" s="82"/>
      <c r="FD65" s="82"/>
      <c r="FE65" s="82"/>
    </row>
    <row r="66" spans="1:161" s="23" customFormat="1" ht="79.5" customHeight="1" x14ac:dyDescent="0.2">
      <c r="A66" s="62" t="s">
        <v>117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71" t="s">
        <v>51</v>
      </c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67" t="s">
        <v>46</v>
      </c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9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 t="s">
        <v>57</v>
      </c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  <c r="BP66" s="61"/>
      <c r="BQ66" s="61"/>
      <c r="BR66" s="61"/>
      <c r="BS66" s="61"/>
      <c r="BT66" s="61"/>
      <c r="BU66" s="61"/>
      <c r="BV66" s="61" t="s">
        <v>59</v>
      </c>
      <c r="BW66" s="61"/>
      <c r="BX66" s="61"/>
      <c r="BY66" s="61"/>
      <c r="BZ66" s="61"/>
      <c r="CA66" s="61"/>
      <c r="CB66" s="67" t="s">
        <v>60</v>
      </c>
      <c r="CC66" s="68"/>
      <c r="CD66" s="68"/>
      <c r="CE66" s="68"/>
      <c r="CF66" s="68"/>
      <c r="CG66" s="68"/>
      <c r="CH66" s="68"/>
      <c r="CI66" s="68"/>
      <c r="CJ66" s="68"/>
      <c r="CK66" s="68"/>
      <c r="CL66" s="69"/>
      <c r="CM66" s="58" t="s">
        <v>54</v>
      </c>
      <c r="CN66" s="59"/>
      <c r="CO66" s="59"/>
      <c r="CP66" s="59"/>
      <c r="CQ66" s="60"/>
      <c r="CR66" s="73">
        <v>20080</v>
      </c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4">
        <v>0</v>
      </c>
      <c r="DD66" s="75"/>
      <c r="DE66" s="75"/>
      <c r="DF66" s="75"/>
      <c r="DG66" s="75"/>
      <c r="DH66" s="75"/>
      <c r="DI66" s="75"/>
      <c r="DJ66" s="83"/>
      <c r="DK66" s="74">
        <v>20080</v>
      </c>
      <c r="DL66" s="75"/>
      <c r="DM66" s="75"/>
      <c r="DN66" s="75"/>
      <c r="DO66" s="75"/>
      <c r="DP66" s="75"/>
      <c r="DQ66" s="75"/>
      <c r="DR66" s="75"/>
      <c r="DS66" s="75"/>
      <c r="DT66" s="83"/>
      <c r="DU66" s="67">
        <v>3</v>
      </c>
      <c r="DV66" s="68"/>
      <c r="DW66" s="68"/>
      <c r="DX66" s="68"/>
      <c r="DY66" s="68"/>
      <c r="DZ66" s="68"/>
      <c r="EA66" s="69"/>
      <c r="EB66" s="61">
        <v>0</v>
      </c>
      <c r="EC66" s="61"/>
      <c r="ED66" s="61"/>
      <c r="EE66" s="61"/>
      <c r="EF66" s="61"/>
      <c r="EG66" s="61"/>
      <c r="EH66" s="61"/>
      <c r="EI66" s="61"/>
      <c r="EJ66" s="61"/>
      <c r="EK66" s="61"/>
      <c r="EL66" s="67" t="s">
        <v>99</v>
      </c>
      <c r="EM66" s="68"/>
      <c r="EN66" s="68"/>
      <c r="EO66" s="68"/>
      <c r="EP66" s="68"/>
      <c r="EQ66" s="68"/>
      <c r="ER66" s="68"/>
      <c r="ES66" s="68"/>
      <c r="ET66" s="68"/>
      <c r="EU66" s="69"/>
      <c r="EV66" s="82" t="s">
        <v>99</v>
      </c>
      <c r="EW66" s="82"/>
      <c r="EX66" s="82"/>
      <c r="EY66" s="82"/>
      <c r="EZ66" s="82"/>
      <c r="FA66" s="82"/>
      <c r="FB66" s="82"/>
      <c r="FC66" s="82"/>
      <c r="FD66" s="82"/>
      <c r="FE66" s="82"/>
    </row>
    <row r="67" spans="1:161" ht="245.25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72" t="s">
        <v>107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0" t="s">
        <v>108</v>
      </c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 t="s">
        <v>109</v>
      </c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 t="s">
        <v>110</v>
      </c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 t="s">
        <v>128</v>
      </c>
      <c r="CM70" s="70"/>
      <c r="CN70" s="70"/>
      <c r="CO70" s="70"/>
      <c r="CP70" s="70"/>
      <c r="CQ70" s="70"/>
      <c r="CR70" s="70"/>
      <c r="CS70" s="70"/>
      <c r="CT70" s="70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9" t="s">
        <v>112</v>
      </c>
      <c r="DI70" s="80"/>
      <c r="DJ70" s="80"/>
      <c r="DK70" s="80"/>
      <c r="DL70" s="80"/>
      <c r="DM70" s="80"/>
      <c r="DN70" s="80"/>
      <c r="DO70" s="80"/>
      <c r="DP70" s="80"/>
      <c r="DQ70" s="80"/>
      <c r="DR70" s="80"/>
      <c r="DS70" s="80"/>
      <c r="DT70" s="80"/>
      <c r="DU70" s="80"/>
      <c r="DV70" s="80"/>
      <c r="DW70" s="80"/>
      <c r="DX70" s="80"/>
      <c r="DY70" s="80"/>
      <c r="DZ70" s="80"/>
      <c r="EA70" s="80"/>
      <c r="EB70" s="80"/>
      <c r="EC70" s="80"/>
      <c r="ED70" s="80"/>
      <c r="EE70" s="80"/>
      <c r="EF70" s="80"/>
      <c r="EG70" s="81"/>
      <c r="EH70" s="87" t="s">
        <v>113</v>
      </c>
      <c r="EI70" s="88"/>
      <c r="EJ70" s="88"/>
      <c r="EK70" s="88"/>
      <c r="EL70" s="88"/>
      <c r="EM70" s="88"/>
      <c r="EN70" s="88"/>
      <c r="EO70" s="88"/>
      <c r="EP70" s="88"/>
      <c r="EQ70" s="88"/>
      <c r="ER70" s="88"/>
      <c r="ES70" s="88"/>
      <c r="ET70" s="88"/>
      <c r="EU70" s="88"/>
      <c r="EV70" s="88"/>
      <c r="EW70" s="88"/>
      <c r="EX70" s="88"/>
      <c r="EY70" s="88"/>
      <c r="EZ70" s="88"/>
      <c r="FA70" s="88"/>
      <c r="FB70" s="88"/>
      <c r="FC70" s="88"/>
      <c r="FD70" s="88"/>
      <c r="FE70" s="89"/>
    </row>
    <row r="71" spans="1:161" ht="14.25" customHeight="1" x14ac:dyDescent="0.2">
      <c r="A71" s="39"/>
      <c r="B71" s="66">
        <v>1</v>
      </c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>
        <v>2</v>
      </c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>
        <v>3</v>
      </c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>
        <v>4</v>
      </c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>
        <v>5</v>
      </c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>
        <v>6</v>
      </c>
      <c r="DI71" s="66"/>
      <c r="DJ71" s="66"/>
      <c r="DK71" s="66"/>
      <c r="DL71" s="66"/>
      <c r="DM71" s="66"/>
      <c r="DN71" s="66"/>
      <c r="DO71" s="66"/>
      <c r="DP71" s="66"/>
      <c r="DQ71" s="66"/>
      <c r="DR71" s="66"/>
      <c r="DS71" s="66"/>
      <c r="DT71" s="66"/>
      <c r="DU71" s="66"/>
      <c r="DV71" s="66"/>
      <c r="DW71" s="66"/>
      <c r="DX71" s="66"/>
      <c r="DY71" s="66"/>
      <c r="DZ71" s="66"/>
      <c r="EA71" s="66"/>
      <c r="EB71" s="66"/>
      <c r="EC71" s="66"/>
      <c r="ED71" s="66"/>
      <c r="EE71" s="66"/>
      <c r="EF71" s="66"/>
      <c r="EG71" s="66"/>
      <c r="EH71" s="66" t="s">
        <v>119</v>
      </c>
      <c r="EI71" s="66"/>
      <c r="EJ71" s="66"/>
      <c r="EK71" s="66"/>
      <c r="EL71" s="66"/>
      <c r="EM71" s="66"/>
      <c r="EN71" s="66"/>
      <c r="EO71" s="66"/>
      <c r="EP71" s="66"/>
      <c r="EQ71" s="66"/>
      <c r="ER71" s="66"/>
      <c r="ES71" s="66"/>
      <c r="ET71" s="66"/>
      <c r="EU71" s="66"/>
      <c r="EV71" s="66"/>
      <c r="EW71" s="66"/>
      <c r="EX71" s="66"/>
      <c r="EY71" s="66"/>
      <c r="EZ71" s="66"/>
      <c r="FA71" s="66"/>
      <c r="FB71" s="66"/>
      <c r="FC71" s="66"/>
      <c r="FD71" s="66"/>
      <c r="FE71" s="66"/>
    </row>
    <row r="72" spans="1:161" ht="42.75" customHeight="1" x14ac:dyDescent="0.2">
      <c r="A72" s="47"/>
      <c r="B72" s="53" t="s">
        <v>45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6" t="s">
        <v>33</v>
      </c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5">
        <f>CR63*21.7</f>
        <v>434</v>
      </c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4">
        <v>434</v>
      </c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5">
        <f>DC63*21.7</f>
        <v>0</v>
      </c>
      <c r="CM72" s="55"/>
      <c r="CN72" s="55"/>
      <c r="CO72" s="55"/>
      <c r="CP72" s="55"/>
      <c r="CQ72" s="55"/>
      <c r="CR72" s="55"/>
      <c r="CS72" s="55"/>
      <c r="CT72" s="55"/>
      <c r="CU72" s="55"/>
      <c r="CV72" s="55"/>
      <c r="CW72" s="55"/>
      <c r="CX72" s="55"/>
      <c r="CY72" s="55"/>
      <c r="CZ72" s="55"/>
      <c r="DA72" s="55"/>
      <c r="DB72" s="55"/>
      <c r="DC72" s="55"/>
      <c r="DD72" s="55"/>
      <c r="DE72" s="55"/>
      <c r="DF72" s="55"/>
      <c r="DG72" s="55"/>
      <c r="DH72" s="54">
        <v>0</v>
      </c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4"/>
      <c r="EG72" s="54"/>
      <c r="EH72" s="57">
        <f>DC63*21.7-DH72</f>
        <v>0</v>
      </c>
      <c r="EI72" s="57"/>
      <c r="EJ72" s="57"/>
      <c r="EK72" s="57"/>
      <c r="EL72" s="57"/>
      <c r="EM72" s="57"/>
      <c r="EN72" s="57"/>
      <c r="EO72" s="57"/>
      <c r="EP72" s="57"/>
      <c r="EQ72" s="57"/>
      <c r="ER72" s="57"/>
      <c r="ES72" s="57"/>
      <c r="ET72" s="57"/>
      <c r="EU72" s="57"/>
      <c r="EV72" s="57"/>
      <c r="EW72" s="57"/>
      <c r="EX72" s="57"/>
      <c r="EY72" s="57"/>
      <c r="EZ72" s="57"/>
      <c r="FA72" s="57"/>
      <c r="FB72" s="57"/>
      <c r="FC72" s="57"/>
      <c r="FD72" s="57"/>
      <c r="FE72" s="57"/>
    </row>
    <row r="73" spans="1:161" ht="42.75" customHeight="1" x14ac:dyDescent="0.2">
      <c r="A73" s="53" t="s">
        <v>45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6" t="s">
        <v>114</v>
      </c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5">
        <f>162.84*CR64</f>
        <v>2116920</v>
      </c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4">
        <v>2116920</v>
      </c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5">
        <f>162.84*DC64</f>
        <v>0</v>
      </c>
      <c r="CM73" s="55"/>
      <c r="CN73" s="55"/>
      <c r="CO73" s="55"/>
      <c r="CP73" s="55"/>
      <c r="CQ73" s="55"/>
      <c r="CR73" s="55"/>
      <c r="CS73" s="55"/>
      <c r="CT73" s="55"/>
      <c r="CU73" s="55"/>
      <c r="CV73" s="55"/>
      <c r="CW73" s="55"/>
      <c r="CX73" s="55"/>
      <c r="CY73" s="55"/>
      <c r="CZ73" s="55"/>
      <c r="DA73" s="55"/>
      <c r="DB73" s="55"/>
      <c r="DC73" s="55"/>
      <c r="DD73" s="55"/>
      <c r="DE73" s="55"/>
      <c r="DF73" s="55"/>
      <c r="DG73" s="55"/>
      <c r="DH73" s="54">
        <v>0</v>
      </c>
      <c r="DI73" s="54"/>
      <c r="DJ73" s="54"/>
      <c r="DK73" s="54"/>
      <c r="DL73" s="54"/>
      <c r="DM73" s="54"/>
      <c r="DN73" s="54"/>
      <c r="DO73" s="54"/>
      <c r="DP73" s="54"/>
      <c r="DQ73" s="54"/>
      <c r="DR73" s="54"/>
      <c r="DS73" s="54"/>
      <c r="DT73" s="54"/>
      <c r="DU73" s="54"/>
      <c r="DV73" s="54"/>
      <c r="DW73" s="54"/>
      <c r="DX73" s="54"/>
      <c r="DY73" s="54"/>
      <c r="DZ73" s="54"/>
      <c r="EA73" s="54"/>
      <c r="EB73" s="54"/>
      <c r="EC73" s="54"/>
      <c r="ED73" s="54"/>
      <c r="EE73" s="54"/>
      <c r="EF73" s="54"/>
      <c r="EG73" s="54"/>
      <c r="EH73" s="57">
        <f>DC64*162.84-DH73</f>
        <v>0</v>
      </c>
      <c r="EI73" s="57"/>
      <c r="EJ73" s="57"/>
      <c r="EK73" s="57"/>
      <c r="EL73" s="57"/>
      <c r="EM73" s="57"/>
      <c r="EN73" s="57"/>
      <c r="EO73" s="57"/>
      <c r="EP73" s="57"/>
      <c r="EQ73" s="57"/>
      <c r="ER73" s="57"/>
      <c r="ES73" s="57"/>
      <c r="ET73" s="57"/>
      <c r="EU73" s="57"/>
      <c r="EV73" s="57"/>
      <c r="EW73" s="57"/>
      <c r="EX73" s="57"/>
      <c r="EY73" s="57"/>
      <c r="EZ73" s="57"/>
      <c r="FA73" s="57"/>
      <c r="FB73" s="57"/>
      <c r="FC73" s="57"/>
      <c r="FD73" s="57"/>
      <c r="FE73" s="57"/>
    </row>
    <row r="74" spans="1:161" ht="39.75" customHeight="1" x14ac:dyDescent="0.2">
      <c r="A74" s="53" t="s">
        <v>45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6" t="s">
        <v>116</v>
      </c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5">
        <f>CR65*50</f>
        <v>156100</v>
      </c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4">
        <v>156100</v>
      </c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5">
        <f>50*DC65</f>
        <v>0</v>
      </c>
      <c r="CM74" s="55"/>
      <c r="CN74" s="55"/>
      <c r="CO74" s="55"/>
      <c r="CP74" s="55"/>
      <c r="CQ74" s="55"/>
      <c r="CR74" s="55"/>
      <c r="CS74" s="55"/>
      <c r="CT74" s="55"/>
      <c r="CU74" s="55"/>
      <c r="CV74" s="55"/>
      <c r="CW74" s="55"/>
      <c r="CX74" s="55"/>
      <c r="CY74" s="55"/>
      <c r="CZ74" s="55"/>
      <c r="DA74" s="55"/>
      <c r="DB74" s="55"/>
      <c r="DC74" s="55"/>
      <c r="DD74" s="55"/>
      <c r="DE74" s="55"/>
      <c r="DF74" s="55"/>
      <c r="DG74" s="55"/>
      <c r="DH74" s="54">
        <v>0</v>
      </c>
      <c r="DI74" s="54"/>
      <c r="DJ74" s="54"/>
      <c r="DK74" s="54"/>
      <c r="DL74" s="54"/>
      <c r="DM74" s="54"/>
      <c r="DN74" s="54"/>
      <c r="DO74" s="54"/>
      <c r="DP74" s="54"/>
      <c r="DQ74" s="54"/>
      <c r="DR74" s="54"/>
      <c r="DS74" s="54"/>
      <c r="DT74" s="54"/>
      <c r="DU74" s="54"/>
      <c r="DV74" s="54"/>
      <c r="DW74" s="54"/>
      <c r="DX74" s="54"/>
      <c r="DY74" s="54"/>
      <c r="DZ74" s="54"/>
      <c r="EA74" s="54"/>
      <c r="EB74" s="54"/>
      <c r="EC74" s="54"/>
      <c r="ED74" s="54"/>
      <c r="EE74" s="54"/>
      <c r="EF74" s="54"/>
      <c r="EG74" s="54"/>
      <c r="EH74" s="57">
        <f>DC65*50-DH74</f>
        <v>0</v>
      </c>
      <c r="EI74" s="57"/>
      <c r="EJ74" s="57"/>
      <c r="EK74" s="57"/>
      <c r="EL74" s="57"/>
      <c r="EM74" s="57"/>
      <c r="EN74" s="57"/>
      <c r="EO74" s="57"/>
      <c r="EP74" s="57"/>
      <c r="EQ74" s="57"/>
      <c r="ER74" s="57"/>
      <c r="ES74" s="57"/>
      <c r="ET74" s="57"/>
      <c r="EU74" s="57"/>
      <c r="EV74" s="57"/>
      <c r="EW74" s="57"/>
      <c r="EX74" s="57"/>
      <c r="EY74" s="57"/>
      <c r="EZ74" s="57"/>
      <c r="FA74" s="57"/>
      <c r="FB74" s="57"/>
      <c r="FC74" s="57"/>
      <c r="FD74" s="57"/>
      <c r="FE74" s="57"/>
    </row>
    <row r="75" spans="1:161" ht="40.5" customHeight="1" x14ac:dyDescent="0.2">
      <c r="A75" s="53" t="s">
        <v>45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6" t="s">
        <v>117</v>
      </c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5">
        <f>171.6*CR66</f>
        <v>3445728</v>
      </c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4">
        <v>3445728</v>
      </c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5">
        <f>171.6*DC66</f>
        <v>0</v>
      </c>
      <c r="CM75" s="55"/>
      <c r="CN75" s="55"/>
      <c r="CO75" s="55"/>
      <c r="CP75" s="55"/>
      <c r="CQ75" s="55"/>
      <c r="CR75" s="55"/>
      <c r="CS75" s="55"/>
      <c r="CT75" s="55"/>
      <c r="CU75" s="55"/>
      <c r="CV75" s="55"/>
      <c r="CW75" s="55"/>
      <c r="CX75" s="55"/>
      <c r="CY75" s="55"/>
      <c r="CZ75" s="55"/>
      <c r="DA75" s="55"/>
      <c r="DB75" s="55"/>
      <c r="DC75" s="55"/>
      <c r="DD75" s="55"/>
      <c r="DE75" s="55"/>
      <c r="DF75" s="55"/>
      <c r="DG75" s="55"/>
      <c r="DH75" s="54">
        <v>0</v>
      </c>
      <c r="DI75" s="54"/>
      <c r="DJ75" s="54"/>
      <c r="DK75" s="54"/>
      <c r="DL75" s="54"/>
      <c r="DM75" s="54"/>
      <c r="DN75" s="54"/>
      <c r="DO75" s="54"/>
      <c r="DP75" s="54"/>
      <c r="DQ75" s="54"/>
      <c r="DR75" s="54"/>
      <c r="DS75" s="54"/>
      <c r="DT75" s="54"/>
      <c r="DU75" s="54"/>
      <c r="DV75" s="54"/>
      <c r="DW75" s="54"/>
      <c r="DX75" s="54"/>
      <c r="DY75" s="54"/>
      <c r="DZ75" s="54"/>
      <c r="EA75" s="54"/>
      <c r="EB75" s="54"/>
      <c r="EC75" s="54"/>
      <c r="ED75" s="54"/>
      <c r="EE75" s="54"/>
      <c r="EF75" s="54"/>
      <c r="EG75" s="54"/>
      <c r="EH75" s="57">
        <f>DC66*171.6-DH75</f>
        <v>0</v>
      </c>
      <c r="EI75" s="57"/>
      <c r="EJ75" s="57"/>
      <c r="EK75" s="57"/>
      <c r="EL75" s="57"/>
      <c r="EM75" s="57"/>
      <c r="EN75" s="57"/>
      <c r="EO75" s="57"/>
      <c r="EP75" s="57"/>
      <c r="EQ75" s="57"/>
      <c r="ER75" s="57"/>
      <c r="ES75" s="57"/>
      <c r="ET75" s="57"/>
      <c r="EU75" s="57"/>
      <c r="EV75" s="57"/>
      <c r="EW75" s="57"/>
      <c r="EX75" s="57"/>
      <c r="EY75" s="57"/>
      <c r="EZ75" s="57"/>
      <c r="FA75" s="57"/>
      <c r="FB75" s="57"/>
      <c r="FC75" s="57"/>
      <c r="FD75" s="57"/>
      <c r="FE75" s="57"/>
    </row>
    <row r="76" spans="1:161" ht="15.75" customHeight="1" x14ac:dyDescent="0.2">
      <c r="A76" s="48"/>
      <c r="B76" s="49" t="s">
        <v>118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1">
        <f>BI72+BI73+BI74+BI75</f>
        <v>5719182</v>
      </c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2">
        <f>CA72+CA73+CA74+CA75</f>
        <v>5719182</v>
      </c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1">
        <f>CL72+CL73+CL74+CL75</f>
        <v>0</v>
      </c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2">
        <f>DH72+DH73+DH74+DH75</f>
        <v>0</v>
      </c>
      <c r="DI76" s="52"/>
      <c r="DJ76" s="52"/>
      <c r="DK76" s="52"/>
      <c r="DL76" s="52"/>
      <c r="DM76" s="52"/>
      <c r="DN76" s="52"/>
      <c r="DO76" s="52"/>
      <c r="DP76" s="52"/>
      <c r="DQ76" s="52"/>
      <c r="DR76" s="52"/>
      <c r="DS76" s="52"/>
      <c r="DT76" s="52"/>
      <c r="DU76" s="52"/>
      <c r="DV76" s="52"/>
      <c r="DW76" s="52"/>
      <c r="DX76" s="52"/>
      <c r="DY76" s="52"/>
      <c r="DZ76" s="52"/>
      <c r="EA76" s="52"/>
      <c r="EB76" s="52"/>
      <c r="EC76" s="52"/>
      <c r="ED76" s="52"/>
      <c r="EE76" s="52"/>
      <c r="EF76" s="52"/>
      <c r="EG76" s="52"/>
      <c r="EH76" s="52">
        <f>EH72+EH73+EH74+EH75</f>
        <v>0</v>
      </c>
      <c r="EI76" s="52"/>
      <c r="EJ76" s="52"/>
      <c r="EK76" s="52"/>
      <c r="EL76" s="52"/>
      <c r="EM76" s="52"/>
      <c r="EN76" s="52"/>
      <c r="EO76" s="52"/>
      <c r="EP76" s="52"/>
      <c r="EQ76" s="52"/>
      <c r="ER76" s="52"/>
      <c r="ES76" s="52"/>
      <c r="ET76" s="52"/>
      <c r="EU76" s="52"/>
      <c r="EV76" s="52"/>
      <c r="EW76" s="52"/>
      <c r="EX76" s="52"/>
      <c r="EY76" s="52"/>
      <c r="EZ76" s="52"/>
      <c r="FA76" s="52"/>
      <c r="FB76" s="52"/>
      <c r="FC76" s="52"/>
      <c r="FD76" s="52"/>
      <c r="FE76" s="52"/>
    </row>
  </sheetData>
  <mergeCells count="319">
    <mergeCell ref="CY2:FE2"/>
    <mergeCell ref="CY5:FE5"/>
    <mergeCell ref="CY6:FE6"/>
    <mergeCell ref="CY7:DP7"/>
    <mergeCell ref="DS7:EF7"/>
    <mergeCell ref="EI7:FE7"/>
    <mergeCell ref="EI8:FE8"/>
    <mergeCell ref="ES17:FE17"/>
    <mergeCell ref="ES18:FE19"/>
    <mergeCell ref="CY8:DP8"/>
    <mergeCell ref="DS8:EF8"/>
    <mergeCell ref="EJ10:EM10"/>
    <mergeCell ref="EN10:EQ10"/>
    <mergeCell ref="DJ10:DK10"/>
    <mergeCell ref="B13:FE13"/>
    <mergeCell ref="B14:FE14"/>
    <mergeCell ref="DP10:DQ10"/>
    <mergeCell ref="DS10:EI10"/>
    <mergeCell ref="A18:CY18"/>
    <mergeCell ref="CZ18:DV18"/>
    <mergeCell ref="A38:DI38"/>
    <mergeCell ref="A19:DV19"/>
    <mergeCell ref="B15:FE15"/>
    <mergeCell ref="DL10:DO10"/>
    <mergeCell ref="BD27:DV27"/>
    <mergeCell ref="B21:DV21"/>
    <mergeCell ref="ES20:FE20"/>
    <mergeCell ref="B12:FE12"/>
    <mergeCell ref="BD26:DV26"/>
    <mergeCell ref="A25:BC25"/>
    <mergeCell ref="BD25:DV25"/>
    <mergeCell ref="A24:DV24"/>
    <mergeCell ref="ES24:FE24"/>
    <mergeCell ref="ES22:FE22"/>
    <mergeCell ref="A23:DV23"/>
    <mergeCell ref="A22:DV22"/>
    <mergeCell ref="ES23:FE23"/>
    <mergeCell ref="A20:DV20"/>
    <mergeCell ref="EJ44:ET46"/>
    <mergeCell ref="BX43:FE43"/>
    <mergeCell ref="BL48:BW48"/>
    <mergeCell ref="BX48:CH48"/>
    <mergeCell ref="DB48:DM48"/>
    <mergeCell ref="BL47:BW47"/>
    <mergeCell ref="BX47:CH47"/>
    <mergeCell ref="DB47:DM47"/>
    <mergeCell ref="BL46:BW46"/>
    <mergeCell ref="EU47:FE47"/>
    <mergeCell ref="BX44:CH46"/>
    <mergeCell ref="EU44:FE46"/>
    <mergeCell ref="CI45:CS46"/>
    <mergeCell ref="CT45:DA46"/>
    <mergeCell ref="AB46:AM46"/>
    <mergeCell ref="DY44:EI46"/>
    <mergeCell ref="AZ46:BK46"/>
    <mergeCell ref="A43:O46"/>
    <mergeCell ref="AZ43:BW44"/>
    <mergeCell ref="AN45:AY45"/>
    <mergeCell ref="AZ45:BK45"/>
    <mergeCell ref="CI44:DA44"/>
    <mergeCell ref="DB44:DM46"/>
    <mergeCell ref="DN44:DX46"/>
    <mergeCell ref="P43:AY44"/>
    <mergeCell ref="P46:AA46"/>
    <mergeCell ref="P45:AA45"/>
    <mergeCell ref="AB45:AM45"/>
    <mergeCell ref="A58:M61"/>
    <mergeCell ref="N58:AW59"/>
    <mergeCell ref="N60:Y60"/>
    <mergeCell ref="Z60:AK60"/>
    <mergeCell ref="AL60:AW60"/>
    <mergeCell ref="CI53:CS53"/>
    <mergeCell ref="CT53:DA53"/>
    <mergeCell ref="DB53:DM53"/>
    <mergeCell ref="DN53:DX53"/>
    <mergeCell ref="AX58:BU59"/>
    <mergeCell ref="BV59:CA61"/>
    <mergeCell ref="AL61:AW61"/>
    <mergeCell ref="DN54:DX54"/>
    <mergeCell ref="EU54:FE54"/>
    <mergeCell ref="DY53:EI53"/>
    <mergeCell ref="BX53:CF53"/>
    <mergeCell ref="EU50:FE50"/>
    <mergeCell ref="EJ49:ET49"/>
    <mergeCell ref="DY50:EI50"/>
    <mergeCell ref="EJ50:ET50"/>
    <mergeCell ref="DN51:DX51"/>
    <mergeCell ref="DN52:DX52"/>
    <mergeCell ref="DY54:EI54"/>
    <mergeCell ref="CI54:CS54"/>
    <mergeCell ref="CT54:DA54"/>
    <mergeCell ref="DB51:DM51"/>
    <mergeCell ref="DN49:DX49"/>
    <mergeCell ref="DN50:DX50"/>
    <mergeCell ref="DB49:DM49"/>
    <mergeCell ref="DB50:DM50"/>
    <mergeCell ref="CT50:DA50"/>
    <mergeCell ref="CI49:CS49"/>
    <mergeCell ref="CT49:DA49"/>
    <mergeCell ref="CI50:CS50"/>
    <mergeCell ref="DY49:EI49"/>
    <mergeCell ref="CB60:CL61"/>
    <mergeCell ref="A37:BF37"/>
    <mergeCell ref="BG37:DI37"/>
    <mergeCell ref="CM63:CQ63"/>
    <mergeCell ref="DC59:DJ61"/>
    <mergeCell ref="AX60:BI60"/>
    <mergeCell ref="AX62:BI62"/>
    <mergeCell ref="BJ62:BU62"/>
    <mergeCell ref="CR62:DB62"/>
    <mergeCell ref="DC62:DJ62"/>
    <mergeCell ref="DC63:DJ63"/>
    <mergeCell ref="CB62:CL62"/>
    <mergeCell ref="CM62:CQ62"/>
    <mergeCell ref="AZ49:BK50"/>
    <mergeCell ref="BX50:CH50"/>
    <mergeCell ref="A47:O47"/>
    <mergeCell ref="P47:AA47"/>
    <mergeCell ref="AZ47:BK47"/>
    <mergeCell ref="A48:O48"/>
    <mergeCell ref="P48:AA48"/>
    <mergeCell ref="DB54:DM54"/>
    <mergeCell ref="DK59:DT61"/>
    <mergeCell ref="AX61:BI61"/>
    <mergeCell ref="BJ61:BU61"/>
    <mergeCell ref="BV58:EU58"/>
    <mergeCell ref="EJ52:ET52"/>
    <mergeCell ref="EJ51:ET51"/>
    <mergeCell ref="EU52:FE52"/>
    <mergeCell ref="EU51:FE51"/>
    <mergeCell ref="EJ53:ET53"/>
    <mergeCell ref="AN49:AY50"/>
    <mergeCell ref="A49:O50"/>
    <mergeCell ref="P49:AA50"/>
    <mergeCell ref="AB49:AM50"/>
    <mergeCell ref="BL49:BW50"/>
    <mergeCell ref="BX49:CH49"/>
    <mergeCell ref="AB53:AM54"/>
    <mergeCell ref="AN53:AY54"/>
    <mergeCell ref="AZ53:BK54"/>
    <mergeCell ref="EV58:FE61"/>
    <mergeCell ref="EJ54:ET54"/>
    <mergeCell ref="EL59:EU61"/>
    <mergeCell ref="BL53:BW54"/>
    <mergeCell ref="BX54:CF54"/>
    <mergeCell ref="CB59:CQ59"/>
    <mergeCell ref="EU49:FE49"/>
    <mergeCell ref="DB52:DM52"/>
    <mergeCell ref="DY52:EI52"/>
    <mergeCell ref="B28:DU28"/>
    <mergeCell ref="B33:FE33"/>
    <mergeCell ref="AV35:DI35"/>
    <mergeCell ref="ES35:FE37"/>
    <mergeCell ref="S29:DV29"/>
    <mergeCell ref="A36:DI36"/>
    <mergeCell ref="AB51:AM52"/>
    <mergeCell ref="AN51:AY52"/>
    <mergeCell ref="BA51:BK52"/>
    <mergeCell ref="EU48:FE48"/>
    <mergeCell ref="EJ47:ET47"/>
    <mergeCell ref="DY47:EI47"/>
    <mergeCell ref="EJ48:ET48"/>
    <mergeCell ref="DN47:DX47"/>
    <mergeCell ref="AN46:AY46"/>
    <mergeCell ref="CI48:CS48"/>
    <mergeCell ref="CT48:DA48"/>
    <mergeCell ref="CI47:CS47"/>
    <mergeCell ref="DN48:DX48"/>
    <mergeCell ref="CT47:DA47"/>
    <mergeCell ref="DY48:EI48"/>
    <mergeCell ref="A31:FE31"/>
    <mergeCell ref="A35:AU35"/>
    <mergeCell ref="BL45:BW45"/>
    <mergeCell ref="EV62:FE62"/>
    <mergeCell ref="BJ64:BU64"/>
    <mergeCell ref="CB64:CL64"/>
    <mergeCell ref="BV64:CA64"/>
    <mergeCell ref="EV63:FE63"/>
    <mergeCell ref="EL63:EU63"/>
    <mergeCell ref="CB63:CL63"/>
    <mergeCell ref="BV63:CA63"/>
    <mergeCell ref="CR63:DB63"/>
    <mergeCell ref="CM64:CQ64"/>
    <mergeCell ref="DC64:DJ64"/>
    <mergeCell ref="DK62:DT62"/>
    <mergeCell ref="EB62:EK62"/>
    <mergeCell ref="BV62:CA62"/>
    <mergeCell ref="BJ63:BU63"/>
    <mergeCell ref="AB48:AM48"/>
    <mergeCell ref="AN48:AY48"/>
    <mergeCell ref="AN47:AY47"/>
    <mergeCell ref="AZ48:BK48"/>
    <mergeCell ref="AB47:AM47"/>
    <mergeCell ref="P51:AA52"/>
    <mergeCell ref="EB59:EK61"/>
    <mergeCell ref="EU53:FE53"/>
    <mergeCell ref="N61:Y61"/>
    <mergeCell ref="Z61:AK61"/>
    <mergeCell ref="P53:AA54"/>
    <mergeCell ref="A53:O54"/>
    <mergeCell ref="CM60:CQ61"/>
    <mergeCell ref="CR59:DB61"/>
    <mergeCell ref="BL51:BW52"/>
    <mergeCell ref="BJ60:BU60"/>
    <mergeCell ref="BX51:CF51"/>
    <mergeCell ref="A51:O52"/>
    <mergeCell ref="DY51:EI51"/>
    <mergeCell ref="BX52:CF52"/>
    <mergeCell ref="CI51:CS51"/>
    <mergeCell ref="CI52:CS52"/>
    <mergeCell ref="CT51:DA51"/>
    <mergeCell ref="CT52:DA52"/>
    <mergeCell ref="DU59:EA61"/>
    <mergeCell ref="DK65:DT65"/>
    <mergeCell ref="EH71:FE71"/>
    <mergeCell ref="EV65:FE65"/>
    <mergeCell ref="CR65:DB65"/>
    <mergeCell ref="DK63:DT63"/>
    <mergeCell ref="DU63:EA63"/>
    <mergeCell ref="EL65:EU65"/>
    <mergeCell ref="DC66:DJ66"/>
    <mergeCell ref="DK66:DT66"/>
    <mergeCell ref="DU66:EA66"/>
    <mergeCell ref="EL66:EU66"/>
    <mergeCell ref="DU65:EA65"/>
    <mergeCell ref="EB65:EK65"/>
    <mergeCell ref="EH70:FE70"/>
    <mergeCell ref="CL70:DG70"/>
    <mergeCell ref="EV66:FE66"/>
    <mergeCell ref="DK64:DT64"/>
    <mergeCell ref="DU62:EA62"/>
    <mergeCell ref="EV64:FE64"/>
    <mergeCell ref="DU64:EA64"/>
    <mergeCell ref="EB64:EK64"/>
    <mergeCell ref="EL64:EU64"/>
    <mergeCell ref="EL62:EU62"/>
    <mergeCell ref="CL73:DG73"/>
    <mergeCell ref="CL74:DG74"/>
    <mergeCell ref="AL65:AW65"/>
    <mergeCell ref="AX65:BI65"/>
    <mergeCell ref="DH73:EG73"/>
    <mergeCell ref="A62:M62"/>
    <mergeCell ref="AX64:BI64"/>
    <mergeCell ref="A63:M63"/>
    <mergeCell ref="N63:Y63"/>
    <mergeCell ref="Z63:AK63"/>
    <mergeCell ref="AX63:BI63"/>
    <mergeCell ref="N62:Y62"/>
    <mergeCell ref="Z62:AK62"/>
    <mergeCell ref="AL62:AW62"/>
    <mergeCell ref="AL63:AW63"/>
    <mergeCell ref="N64:Y64"/>
    <mergeCell ref="Z64:AK64"/>
    <mergeCell ref="DH71:EG71"/>
    <mergeCell ref="EB63:EK63"/>
    <mergeCell ref="DH70:EG70"/>
    <mergeCell ref="EB66:EK66"/>
    <mergeCell ref="CR64:DB64"/>
    <mergeCell ref="BI71:BZ71"/>
    <mergeCell ref="BJ66:BU66"/>
    <mergeCell ref="BV66:CA66"/>
    <mergeCell ref="CA71:CK71"/>
    <mergeCell ref="B70:AR70"/>
    <mergeCell ref="AX66:BI66"/>
    <mergeCell ref="CR66:DB66"/>
    <mergeCell ref="DC65:DJ65"/>
    <mergeCell ref="CB65:CL65"/>
    <mergeCell ref="CM65:CQ65"/>
    <mergeCell ref="CM66:CQ66"/>
    <mergeCell ref="Z65:AK65"/>
    <mergeCell ref="AL66:AW66"/>
    <mergeCell ref="B65:M65"/>
    <mergeCell ref="AL64:AW64"/>
    <mergeCell ref="A64:M64"/>
    <mergeCell ref="N65:Y65"/>
    <mergeCell ref="B71:AR71"/>
    <mergeCell ref="AS71:BH71"/>
    <mergeCell ref="BI75:BZ75"/>
    <mergeCell ref="A74:AR74"/>
    <mergeCell ref="AS75:BH75"/>
    <mergeCell ref="BJ65:BU65"/>
    <mergeCell ref="AS70:BH70"/>
    <mergeCell ref="AS74:BH74"/>
    <mergeCell ref="BV65:CA65"/>
    <mergeCell ref="BI73:BZ73"/>
    <mergeCell ref="BI74:BZ74"/>
    <mergeCell ref="A66:M66"/>
    <mergeCell ref="B72:AR72"/>
    <mergeCell ref="A73:AR73"/>
    <mergeCell ref="BI70:BZ70"/>
    <mergeCell ref="N66:Y66"/>
    <mergeCell ref="Z66:AK66"/>
    <mergeCell ref="CA70:CK70"/>
    <mergeCell ref="CB66:CL66"/>
    <mergeCell ref="CL71:DG71"/>
    <mergeCell ref="B76:AR76"/>
    <mergeCell ref="AS76:BH76"/>
    <mergeCell ref="BI76:BZ76"/>
    <mergeCell ref="CA76:CK76"/>
    <mergeCell ref="A75:AR75"/>
    <mergeCell ref="DH74:EG74"/>
    <mergeCell ref="EH76:FE76"/>
    <mergeCell ref="CL72:DG72"/>
    <mergeCell ref="CA75:CK75"/>
    <mergeCell ref="AS72:BH72"/>
    <mergeCell ref="BI72:BZ72"/>
    <mergeCell ref="CA72:CK72"/>
    <mergeCell ref="CA73:CK73"/>
    <mergeCell ref="CA74:CK74"/>
    <mergeCell ref="AS73:BH73"/>
    <mergeCell ref="CL75:DG75"/>
    <mergeCell ref="EH75:FE75"/>
    <mergeCell ref="DH75:EG75"/>
    <mergeCell ref="CL76:DG76"/>
    <mergeCell ref="DH76:EG76"/>
    <mergeCell ref="EH72:FE72"/>
    <mergeCell ref="EH73:FE73"/>
    <mergeCell ref="EH74:FE74"/>
    <mergeCell ref="DH72:EG72"/>
  </mergeCells>
  <phoneticPr fontId="0" type="noConversion"/>
  <pageMargins left="0.22" right="0.17" top="0.57999999999999996" bottom="0.38" header="0.57999999999999996" footer="0.49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19" zoomScale="120" zoomScaleNormal="120" workbookViewId="0">
      <selection activeCell="EQ39" sqref="EQ39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22" t="s">
        <v>101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</row>
    <row r="2" spans="1:162" s="3" customFormat="1" ht="8.25" customHeight="1" thickBot="1" x14ac:dyDescent="0.25"/>
    <row r="3" spans="1:162" s="3" customFormat="1" ht="15.75" x14ac:dyDescent="0.2">
      <c r="A3" s="138" t="s">
        <v>79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EQ3" s="5" t="s">
        <v>12</v>
      </c>
      <c r="ES3" s="123" t="s">
        <v>120</v>
      </c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5"/>
    </row>
    <row r="4" spans="1:162" s="3" customFormat="1" ht="18.75" customHeight="1" x14ac:dyDescent="0.2">
      <c r="A4" s="134" t="s">
        <v>69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EQ4" s="5" t="s">
        <v>13</v>
      </c>
      <c r="ES4" s="126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8"/>
    </row>
    <row r="5" spans="1:162" s="3" customFormat="1" ht="16.5" thickBot="1" x14ac:dyDescent="0.25">
      <c r="A5" s="135" t="s">
        <v>11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EQ5" s="5" t="s">
        <v>14</v>
      </c>
      <c r="ES5" s="129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1"/>
    </row>
    <row r="6" spans="1:162" s="3" customFormat="1" ht="15.75" x14ac:dyDescent="0.2">
      <c r="A6" s="138" t="s">
        <v>34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96" t="s">
        <v>15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8"/>
      <c r="P11" s="96" t="s">
        <v>22</v>
      </c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8"/>
      <c r="AZ11" s="96" t="s">
        <v>82</v>
      </c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8"/>
      <c r="BX11" s="79" t="s">
        <v>16</v>
      </c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80"/>
      <c r="FD11" s="80"/>
      <c r="FE11" s="81"/>
    </row>
    <row r="12" spans="1:162" s="6" customFormat="1" ht="66.75" customHeight="1" x14ac:dyDescent="0.2">
      <c r="A12" s="99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1"/>
      <c r="P12" s="99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1"/>
      <c r="AZ12" s="99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1"/>
      <c r="BX12" s="96" t="s">
        <v>21</v>
      </c>
      <c r="BY12" s="97"/>
      <c r="BZ12" s="97"/>
      <c r="CA12" s="97"/>
      <c r="CB12" s="97"/>
      <c r="CC12" s="97"/>
      <c r="CD12" s="97"/>
      <c r="CE12" s="97"/>
      <c r="CF12" s="97"/>
      <c r="CG12" s="97"/>
      <c r="CH12" s="98"/>
      <c r="CI12" s="139" t="s">
        <v>83</v>
      </c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1"/>
      <c r="DB12" s="96" t="s">
        <v>84</v>
      </c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8"/>
      <c r="DN12" s="96" t="s">
        <v>85</v>
      </c>
      <c r="DO12" s="97"/>
      <c r="DP12" s="97"/>
      <c r="DQ12" s="97"/>
      <c r="DR12" s="97"/>
      <c r="DS12" s="97"/>
      <c r="DT12" s="97"/>
      <c r="DU12" s="97"/>
      <c r="DV12" s="97"/>
      <c r="DW12" s="97"/>
      <c r="DX12" s="98"/>
      <c r="DY12" s="96" t="s">
        <v>86</v>
      </c>
      <c r="DZ12" s="97"/>
      <c r="EA12" s="97"/>
      <c r="EB12" s="97"/>
      <c r="EC12" s="97"/>
      <c r="ED12" s="97"/>
      <c r="EE12" s="97"/>
      <c r="EF12" s="97"/>
      <c r="EG12" s="97"/>
      <c r="EH12" s="97"/>
      <c r="EI12" s="98"/>
      <c r="EJ12" s="96" t="s">
        <v>87</v>
      </c>
      <c r="EK12" s="97"/>
      <c r="EL12" s="97"/>
      <c r="EM12" s="97"/>
      <c r="EN12" s="97"/>
      <c r="EO12" s="97"/>
      <c r="EP12" s="97"/>
      <c r="EQ12" s="97"/>
      <c r="ER12" s="97"/>
      <c r="ES12" s="97"/>
      <c r="ET12" s="98"/>
      <c r="EU12" s="96" t="s">
        <v>88</v>
      </c>
      <c r="EV12" s="97"/>
      <c r="EW12" s="97"/>
      <c r="EX12" s="97"/>
      <c r="EY12" s="97"/>
      <c r="EZ12" s="97"/>
      <c r="FA12" s="97"/>
      <c r="FB12" s="97"/>
      <c r="FC12" s="97"/>
      <c r="FD12" s="97"/>
      <c r="FE12" s="98"/>
    </row>
    <row r="13" spans="1:162" s="6" customFormat="1" ht="14.25" customHeight="1" x14ac:dyDescent="0.2">
      <c r="A13" s="9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1"/>
      <c r="P13" s="111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9"/>
      <c r="AB13" s="111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9"/>
      <c r="AN13" s="111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9"/>
      <c r="AZ13" s="111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9"/>
      <c r="BL13" s="111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9"/>
      <c r="BX13" s="99"/>
      <c r="BY13" s="100"/>
      <c r="BZ13" s="100"/>
      <c r="CA13" s="100"/>
      <c r="CB13" s="100"/>
      <c r="CC13" s="100"/>
      <c r="CD13" s="100"/>
      <c r="CE13" s="100"/>
      <c r="CF13" s="100"/>
      <c r="CG13" s="100"/>
      <c r="CH13" s="101"/>
      <c r="CI13" s="139" t="s">
        <v>17</v>
      </c>
      <c r="CJ13" s="140"/>
      <c r="CK13" s="140"/>
      <c r="CL13" s="140"/>
      <c r="CM13" s="140"/>
      <c r="CN13" s="140"/>
      <c r="CO13" s="140"/>
      <c r="CP13" s="140"/>
      <c r="CQ13" s="140"/>
      <c r="CR13" s="140"/>
      <c r="CS13" s="141"/>
      <c r="CT13" s="139" t="s">
        <v>18</v>
      </c>
      <c r="CU13" s="140"/>
      <c r="CV13" s="140"/>
      <c r="CW13" s="140"/>
      <c r="CX13" s="140"/>
      <c r="CY13" s="140"/>
      <c r="CZ13" s="140"/>
      <c r="DA13" s="141"/>
      <c r="DB13" s="99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1"/>
      <c r="DN13" s="99"/>
      <c r="DO13" s="100"/>
      <c r="DP13" s="100"/>
      <c r="DQ13" s="100"/>
      <c r="DR13" s="100"/>
      <c r="DS13" s="100"/>
      <c r="DT13" s="100"/>
      <c r="DU13" s="100"/>
      <c r="DV13" s="100"/>
      <c r="DW13" s="100"/>
      <c r="DX13" s="101"/>
      <c r="DY13" s="99"/>
      <c r="DZ13" s="100"/>
      <c r="EA13" s="100"/>
      <c r="EB13" s="100"/>
      <c r="EC13" s="100"/>
      <c r="ED13" s="100"/>
      <c r="EE13" s="100"/>
      <c r="EF13" s="100"/>
      <c r="EG13" s="100"/>
      <c r="EH13" s="100"/>
      <c r="EI13" s="101"/>
      <c r="EJ13" s="99"/>
      <c r="EK13" s="100"/>
      <c r="EL13" s="100"/>
      <c r="EM13" s="100"/>
      <c r="EN13" s="100"/>
      <c r="EO13" s="100"/>
      <c r="EP13" s="100"/>
      <c r="EQ13" s="100"/>
      <c r="ER13" s="100"/>
      <c r="ES13" s="100"/>
      <c r="ET13" s="101"/>
      <c r="EU13" s="99"/>
      <c r="EV13" s="100"/>
      <c r="EW13" s="100"/>
      <c r="EX13" s="100"/>
      <c r="EY13" s="100"/>
      <c r="EZ13" s="100"/>
      <c r="FA13" s="100"/>
      <c r="FB13" s="100"/>
      <c r="FC13" s="100"/>
      <c r="FD13" s="100"/>
      <c r="FE13" s="101"/>
    </row>
    <row r="14" spans="1:162" s="6" customFormat="1" ht="41.25" customHeight="1" x14ac:dyDescent="0.2">
      <c r="A14" s="102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4"/>
      <c r="P14" s="102" t="s">
        <v>19</v>
      </c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4"/>
      <c r="AB14" s="102" t="s">
        <v>19</v>
      </c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4"/>
      <c r="AN14" s="102" t="s">
        <v>19</v>
      </c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4"/>
      <c r="AZ14" s="102" t="s">
        <v>19</v>
      </c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4"/>
      <c r="BL14" s="102" t="s">
        <v>19</v>
      </c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4"/>
      <c r="BX14" s="102"/>
      <c r="BY14" s="103"/>
      <c r="BZ14" s="103"/>
      <c r="CA14" s="103"/>
      <c r="CB14" s="103"/>
      <c r="CC14" s="103"/>
      <c r="CD14" s="103"/>
      <c r="CE14" s="103"/>
      <c r="CF14" s="103"/>
      <c r="CG14" s="103"/>
      <c r="CH14" s="104"/>
      <c r="CI14" s="142"/>
      <c r="CJ14" s="143"/>
      <c r="CK14" s="143"/>
      <c r="CL14" s="143"/>
      <c r="CM14" s="143"/>
      <c r="CN14" s="143"/>
      <c r="CO14" s="143"/>
      <c r="CP14" s="143"/>
      <c r="CQ14" s="143"/>
      <c r="CR14" s="143"/>
      <c r="CS14" s="144"/>
      <c r="CT14" s="142"/>
      <c r="CU14" s="143"/>
      <c r="CV14" s="143"/>
      <c r="CW14" s="143"/>
      <c r="CX14" s="143"/>
      <c r="CY14" s="143"/>
      <c r="CZ14" s="143"/>
      <c r="DA14" s="144"/>
      <c r="DB14" s="102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4"/>
      <c r="DN14" s="102"/>
      <c r="DO14" s="103"/>
      <c r="DP14" s="103"/>
      <c r="DQ14" s="103"/>
      <c r="DR14" s="103"/>
      <c r="DS14" s="103"/>
      <c r="DT14" s="103"/>
      <c r="DU14" s="103"/>
      <c r="DV14" s="103"/>
      <c r="DW14" s="103"/>
      <c r="DX14" s="104"/>
      <c r="DY14" s="102"/>
      <c r="DZ14" s="103"/>
      <c r="EA14" s="103"/>
      <c r="EB14" s="103"/>
      <c r="EC14" s="103"/>
      <c r="ED14" s="103"/>
      <c r="EE14" s="103"/>
      <c r="EF14" s="103"/>
      <c r="EG14" s="103"/>
      <c r="EH14" s="103"/>
      <c r="EI14" s="104"/>
      <c r="EJ14" s="102"/>
      <c r="EK14" s="103"/>
      <c r="EL14" s="103"/>
      <c r="EM14" s="103"/>
      <c r="EN14" s="103"/>
      <c r="EO14" s="103"/>
      <c r="EP14" s="103"/>
      <c r="EQ14" s="103"/>
      <c r="ER14" s="103"/>
      <c r="ES14" s="103"/>
      <c r="ET14" s="104"/>
      <c r="EU14" s="102"/>
      <c r="EV14" s="103"/>
      <c r="EW14" s="103"/>
      <c r="EX14" s="103"/>
      <c r="EY14" s="103"/>
      <c r="EZ14" s="103"/>
      <c r="FA14" s="103"/>
      <c r="FB14" s="103"/>
      <c r="FC14" s="103"/>
      <c r="FD14" s="103"/>
      <c r="FE14" s="104"/>
    </row>
    <row r="15" spans="1:162" s="7" customFormat="1" ht="12.75" x14ac:dyDescent="0.2">
      <c r="A15" s="76">
        <v>1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8"/>
      <c r="P15" s="76">
        <v>2</v>
      </c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8"/>
      <c r="AB15" s="76">
        <v>3</v>
      </c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8"/>
      <c r="AN15" s="76">
        <v>4</v>
      </c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8"/>
      <c r="AZ15" s="76">
        <v>5</v>
      </c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8"/>
      <c r="BL15" s="76">
        <v>6</v>
      </c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8"/>
      <c r="BX15" s="76">
        <v>7</v>
      </c>
      <c r="BY15" s="77"/>
      <c r="BZ15" s="77"/>
      <c r="CA15" s="77"/>
      <c r="CB15" s="77"/>
      <c r="CC15" s="77"/>
      <c r="CD15" s="77"/>
      <c r="CE15" s="77"/>
      <c r="CF15" s="77"/>
      <c r="CG15" s="77"/>
      <c r="CH15" s="78"/>
      <c r="CI15" s="76">
        <v>8</v>
      </c>
      <c r="CJ15" s="77"/>
      <c r="CK15" s="77"/>
      <c r="CL15" s="77"/>
      <c r="CM15" s="77"/>
      <c r="CN15" s="77"/>
      <c r="CO15" s="77"/>
      <c r="CP15" s="77"/>
      <c r="CQ15" s="77"/>
      <c r="CR15" s="77"/>
      <c r="CS15" s="78"/>
      <c r="CT15" s="76">
        <v>9</v>
      </c>
      <c r="CU15" s="77"/>
      <c r="CV15" s="77"/>
      <c r="CW15" s="77"/>
      <c r="CX15" s="77"/>
      <c r="CY15" s="77"/>
      <c r="CZ15" s="77"/>
      <c r="DA15" s="78"/>
      <c r="DB15" s="76">
        <v>10</v>
      </c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8"/>
      <c r="DN15" s="76">
        <v>11</v>
      </c>
      <c r="DO15" s="77"/>
      <c r="DP15" s="77"/>
      <c r="DQ15" s="77"/>
      <c r="DR15" s="77"/>
      <c r="DS15" s="77"/>
      <c r="DT15" s="77"/>
      <c r="DU15" s="77"/>
      <c r="DV15" s="77"/>
      <c r="DW15" s="77"/>
      <c r="DX15" s="78"/>
      <c r="DY15" s="76">
        <v>12</v>
      </c>
      <c r="DZ15" s="77"/>
      <c r="EA15" s="77"/>
      <c r="EB15" s="77"/>
      <c r="EC15" s="77"/>
      <c r="ED15" s="77"/>
      <c r="EE15" s="77"/>
      <c r="EF15" s="77"/>
      <c r="EG15" s="77"/>
      <c r="EH15" s="77"/>
      <c r="EI15" s="78"/>
      <c r="EJ15" s="76">
        <v>13</v>
      </c>
      <c r="EK15" s="77"/>
      <c r="EL15" s="77"/>
      <c r="EM15" s="77"/>
      <c r="EN15" s="77"/>
      <c r="EO15" s="77"/>
      <c r="EP15" s="77"/>
      <c r="EQ15" s="77"/>
      <c r="ER15" s="77"/>
      <c r="ES15" s="77"/>
      <c r="ET15" s="78"/>
      <c r="EU15" s="76">
        <v>14</v>
      </c>
      <c r="EV15" s="77"/>
      <c r="EW15" s="77"/>
      <c r="EX15" s="77"/>
      <c r="EY15" s="77"/>
      <c r="EZ15" s="77"/>
      <c r="FA15" s="77"/>
      <c r="FB15" s="77"/>
      <c r="FC15" s="77"/>
      <c r="FD15" s="77"/>
      <c r="FE15" s="78"/>
    </row>
    <row r="16" spans="1:162" s="23" customFormat="1" ht="66" customHeight="1" x14ac:dyDescent="0.2">
      <c r="A16" s="58" t="s">
        <v>68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60"/>
      <c r="P16" s="63" t="s">
        <v>69</v>
      </c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5"/>
      <c r="AB16" s="67" t="s">
        <v>36</v>
      </c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9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67" t="s">
        <v>37</v>
      </c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9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63" t="s">
        <v>38</v>
      </c>
      <c r="BY16" s="64"/>
      <c r="BZ16" s="64"/>
      <c r="CA16" s="64"/>
      <c r="CB16" s="64"/>
      <c r="CC16" s="64"/>
      <c r="CD16" s="64"/>
      <c r="CE16" s="64"/>
      <c r="CF16" s="64"/>
      <c r="CG16" s="64"/>
      <c r="CH16" s="65"/>
      <c r="CI16" s="61" t="s">
        <v>39</v>
      </c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2" t="s">
        <v>40</v>
      </c>
      <c r="CU16" s="62"/>
      <c r="CV16" s="62"/>
      <c r="CW16" s="62"/>
      <c r="CX16" s="62"/>
      <c r="CY16" s="62"/>
      <c r="CZ16" s="62"/>
      <c r="DA16" s="62"/>
      <c r="DB16" s="136">
        <v>5</v>
      </c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>
        <v>0</v>
      </c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61">
        <v>3</v>
      </c>
      <c r="DZ16" s="61"/>
      <c r="EA16" s="61"/>
      <c r="EB16" s="61"/>
      <c r="EC16" s="61"/>
      <c r="ED16" s="61"/>
      <c r="EE16" s="61"/>
      <c r="EF16" s="61"/>
      <c r="EG16" s="61"/>
      <c r="EH16" s="61"/>
      <c r="EI16" s="61"/>
      <c r="EJ16" s="61">
        <v>0</v>
      </c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7" t="s">
        <v>99</v>
      </c>
      <c r="EV16" s="68"/>
      <c r="EW16" s="68"/>
      <c r="EX16" s="68"/>
      <c r="EY16" s="68"/>
      <c r="EZ16" s="68"/>
      <c r="FA16" s="68"/>
      <c r="FB16" s="68"/>
      <c r="FC16" s="68"/>
      <c r="FD16" s="68"/>
      <c r="FE16" s="69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96" t="s">
        <v>15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8"/>
      <c r="N20" s="96" t="s">
        <v>90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8"/>
      <c r="AX20" s="96" t="s">
        <v>82</v>
      </c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8"/>
      <c r="BV20" s="79" t="s">
        <v>20</v>
      </c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1"/>
      <c r="EV20" s="96" t="s">
        <v>91</v>
      </c>
      <c r="EW20" s="97"/>
      <c r="EX20" s="97"/>
      <c r="EY20" s="97"/>
      <c r="EZ20" s="97"/>
      <c r="FA20" s="97"/>
      <c r="FB20" s="97"/>
      <c r="FC20" s="97"/>
      <c r="FD20" s="97"/>
      <c r="FE20" s="98"/>
    </row>
    <row r="21" spans="1:161" s="6" customFormat="1" ht="66.75" customHeight="1" x14ac:dyDescent="0.2">
      <c r="A21" s="99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1"/>
      <c r="N21" s="99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1"/>
      <c r="AX21" s="99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1"/>
      <c r="BV21" s="96" t="s">
        <v>21</v>
      </c>
      <c r="BW21" s="97"/>
      <c r="BX21" s="97"/>
      <c r="BY21" s="97"/>
      <c r="BZ21" s="97"/>
      <c r="CA21" s="98"/>
      <c r="CB21" s="111" t="s">
        <v>83</v>
      </c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9"/>
      <c r="CR21" s="96" t="s">
        <v>92</v>
      </c>
      <c r="CS21" s="97"/>
      <c r="CT21" s="97"/>
      <c r="CU21" s="97"/>
      <c r="CV21" s="97"/>
      <c r="CW21" s="97"/>
      <c r="CX21" s="97"/>
      <c r="CY21" s="97"/>
      <c r="CZ21" s="97"/>
      <c r="DA21" s="97"/>
      <c r="DB21" s="98"/>
      <c r="DC21" s="70" t="s">
        <v>127</v>
      </c>
      <c r="DD21" s="70"/>
      <c r="DE21" s="70"/>
      <c r="DF21" s="70"/>
      <c r="DG21" s="70"/>
      <c r="DH21" s="70"/>
      <c r="DI21" s="70"/>
      <c r="DJ21" s="70"/>
      <c r="DK21" s="96" t="s">
        <v>93</v>
      </c>
      <c r="DL21" s="97"/>
      <c r="DM21" s="97"/>
      <c r="DN21" s="97"/>
      <c r="DO21" s="97"/>
      <c r="DP21" s="97"/>
      <c r="DQ21" s="97"/>
      <c r="DR21" s="97"/>
      <c r="DS21" s="97"/>
      <c r="DT21" s="98"/>
      <c r="DU21" s="96" t="s">
        <v>86</v>
      </c>
      <c r="DV21" s="97"/>
      <c r="DW21" s="97"/>
      <c r="DX21" s="97"/>
      <c r="DY21" s="97"/>
      <c r="DZ21" s="97"/>
      <c r="EA21" s="98"/>
      <c r="EB21" s="96" t="s">
        <v>87</v>
      </c>
      <c r="EC21" s="97"/>
      <c r="ED21" s="97"/>
      <c r="EE21" s="97"/>
      <c r="EF21" s="97"/>
      <c r="EG21" s="97"/>
      <c r="EH21" s="97"/>
      <c r="EI21" s="97"/>
      <c r="EJ21" s="97"/>
      <c r="EK21" s="98"/>
      <c r="EL21" s="96" t="s">
        <v>94</v>
      </c>
      <c r="EM21" s="97"/>
      <c r="EN21" s="97"/>
      <c r="EO21" s="97"/>
      <c r="EP21" s="97"/>
      <c r="EQ21" s="97"/>
      <c r="ER21" s="97"/>
      <c r="ES21" s="97"/>
      <c r="ET21" s="97"/>
      <c r="EU21" s="98"/>
      <c r="EV21" s="99"/>
      <c r="EW21" s="100"/>
      <c r="EX21" s="100"/>
      <c r="EY21" s="100"/>
      <c r="EZ21" s="100"/>
      <c r="FA21" s="100"/>
      <c r="FB21" s="100"/>
      <c r="FC21" s="100"/>
      <c r="FD21" s="100"/>
      <c r="FE21" s="101"/>
    </row>
    <row r="22" spans="1:161" s="6" customFormat="1" ht="14.25" customHeight="1" x14ac:dyDescent="0.2">
      <c r="A22" s="99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1"/>
      <c r="N22" s="111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9"/>
      <c r="Z22" s="111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9"/>
      <c r="AL22" s="111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9"/>
      <c r="AX22" s="111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9"/>
      <c r="BJ22" s="111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9"/>
      <c r="BV22" s="99"/>
      <c r="BW22" s="100"/>
      <c r="BX22" s="100"/>
      <c r="BY22" s="100"/>
      <c r="BZ22" s="100"/>
      <c r="CA22" s="101"/>
      <c r="CB22" s="139" t="s">
        <v>17</v>
      </c>
      <c r="CC22" s="140"/>
      <c r="CD22" s="140"/>
      <c r="CE22" s="140"/>
      <c r="CF22" s="140"/>
      <c r="CG22" s="140"/>
      <c r="CH22" s="140"/>
      <c r="CI22" s="140"/>
      <c r="CJ22" s="140"/>
      <c r="CK22" s="140"/>
      <c r="CL22" s="141"/>
      <c r="CM22" s="139" t="s">
        <v>18</v>
      </c>
      <c r="CN22" s="140"/>
      <c r="CO22" s="140"/>
      <c r="CP22" s="140"/>
      <c r="CQ22" s="141"/>
      <c r="CR22" s="99"/>
      <c r="CS22" s="100"/>
      <c r="CT22" s="100"/>
      <c r="CU22" s="100"/>
      <c r="CV22" s="100"/>
      <c r="CW22" s="100"/>
      <c r="CX22" s="100"/>
      <c r="CY22" s="100"/>
      <c r="CZ22" s="100"/>
      <c r="DA22" s="100"/>
      <c r="DB22" s="101"/>
      <c r="DC22" s="70"/>
      <c r="DD22" s="70"/>
      <c r="DE22" s="70"/>
      <c r="DF22" s="70"/>
      <c r="DG22" s="70"/>
      <c r="DH22" s="70"/>
      <c r="DI22" s="70"/>
      <c r="DJ22" s="70"/>
      <c r="DK22" s="99"/>
      <c r="DL22" s="100"/>
      <c r="DM22" s="100"/>
      <c r="DN22" s="100"/>
      <c r="DO22" s="100"/>
      <c r="DP22" s="100"/>
      <c r="DQ22" s="100"/>
      <c r="DR22" s="100"/>
      <c r="DS22" s="100"/>
      <c r="DT22" s="101"/>
      <c r="DU22" s="99"/>
      <c r="DV22" s="100"/>
      <c r="DW22" s="100"/>
      <c r="DX22" s="100"/>
      <c r="DY22" s="100"/>
      <c r="DZ22" s="100"/>
      <c r="EA22" s="101"/>
      <c r="EB22" s="99"/>
      <c r="EC22" s="100"/>
      <c r="ED22" s="100"/>
      <c r="EE22" s="100"/>
      <c r="EF22" s="100"/>
      <c r="EG22" s="100"/>
      <c r="EH22" s="100"/>
      <c r="EI22" s="100"/>
      <c r="EJ22" s="100"/>
      <c r="EK22" s="101"/>
      <c r="EL22" s="99"/>
      <c r="EM22" s="100"/>
      <c r="EN22" s="100"/>
      <c r="EO22" s="100"/>
      <c r="EP22" s="100"/>
      <c r="EQ22" s="100"/>
      <c r="ER22" s="100"/>
      <c r="ES22" s="100"/>
      <c r="ET22" s="100"/>
      <c r="EU22" s="101"/>
      <c r="EV22" s="99"/>
      <c r="EW22" s="100"/>
      <c r="EX22" s="100"/>
      <c r="EY22" s="100"/>
      <c r="EZ22" s="100"/>
      <c r="FA22" s="100"/>
      <c r="FB22" s="100"/>
      <c r="FC22" s="100"/>
      <c r="FD22" s="100"/>
      <c r="FE22" s="101"/>
    </row>
    <row r="23" spans="1:161" s="6" customFormat="1" ht="41.25" customHeight="1" x14ac:dyDescent="0.2">
      <c r="A23" s="102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4"/>
      <c r="N23" s="102" t="s">
        <v>19</v>
      </c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4"/>
      <c r="Z23" s="102" t="s">
        <v>19</v>
      </c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4"/>
      <c r="AL23" s="102" t="s">
        <v>19</v>
      </c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4"/>
      <c r="AX23" s="102" t="s">
        <v>19</v>
      </c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4"/>
      <c r="BJ23" s="102" t="s">
        <v>19</v>
      </c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4"/>
      <c r="BV23" s="102"/>
      <c r="BW23" s="103"/>
      <c r="BX23" s="103"/>
      <c r="BY23" s="103"/>
      <c r="BZ23" s="103"/>
      <c r="CA23" s="104"/>
      <c r="CB23" s="142"/>
      <c r="CC23" s="143"/>
      <c r="CD23" s="143"/>
      <c r="CE23" s="143"/>
      <c r="CF23" s="143"/>
      <c r="CG23" s="143"/>
      <c r="CH23" s="143"/>
      <c r="CI23" s="143"/>
      <c r="CJ23" s="143"/>
      <c r="CK23" s="143"/>
      <c r="CL23" s="144"/>
      <c r="CM23" s="142"/>
      <c r="CN23" s="143"/>
      <c r="CO23" s="143"/>
      <c r="CP23" s="143"/>
      <c r="CQ23" s="144"/>
      <c r="CR23" s="102"/>
      <c r="CS23" s="103"/>
      <c r="CT23" s="103"/>
      <c r="CU23" s="103"/>
      <c r="CV23" s="103"/>
      <c r="CW23" s="103"/>
      <c r="CX23" s="103"/>
      <c r="CY23" s="103"/>
      <c r="CZ23" s="103"/>
      <c r="DA23" s="103"/>
      <c r="DB23" s="104"/>
      <c r="DC23" s="70"/>
      <c r="DD23" s="70"/>
      <c r="DE23" s="70"/>
      <c r="DF23" s="70"/>
      <c r="DG23" s="70"/>
      <c r="DH23" s="70"/>
      <c r="DI23" s="70"/>
      <c r="DJ23" s="70"/>
      <c r="DK23" s="102"/>
      <c r="DL23" s="103"/>
      <c r="DM23" s="103"/>
      <c r="DN23" s="103"/>
      <c r="DO23" s="103"/>
      <c r="DP23" s="103"/>
      <c r="DQ23" s="103"/>
      <c r="DR23" s="103"/>
      <c r="DS23" s="103"/>
      <c r="DT23" s="104"/>
      <c r="DU23" s="102"/>
      <c r="DV23" s="103"/>
      <c r="DW23" s="103"/>
      <c r="DX23" s="103"/>
      <c r="DY23" s="103"/>
      <c r="DZ23" s="103"/>
      <c r="EA23" s="104"/>
      <c r="EB23" s="102"/>
      <c r="EC23" s="103"/>
      <c r="ED23" s="103"/>
      <c r="EE23" s="103"/>
      <c r="EF23" s="103"/>
      <c r="EG23" s="103"/>
      <c r="EH23" s="103"/>
      <c r="EI23" s="103"/>
      <c r="EJ23" s="103"/>
      <c r="EK23" s="104"/>
      <c r="EL23" s="102"/>
      <c r="EM23" s="103"/>
      <c r="EN23" s="103"/>
      <c r="EO23" s="103"/>
      <c r="EP23" s="103"/>
      <c r="EQ23" s="103"/>
      <c r="ER23" s="103"/>
      <c r="ES23" s="103"/>
      <c r="ET23" s="103"/>
      <c r="EU23" s="104"/>
      <c r="EV23" s="102"/>
      <c r="EW23" s="103"/>
      <c r="EX23" s="103"/>
      <c r="EY23" s="103"/>
      <c r="EZ23" s="103"/>
      <c r="FA23" s="103"/>
      <c r="FB23" s="103"/>
      <c r="FC23" s="103"/>
      <c r="FD23" s="103"/>
      <c r="FE23" s="104"/>
    </row>
    <row r="24" spans="1:161" s="7" customFormat="1" ht="12.75" x14ac:dyDescent="0.2">
      <c r="A24" s="76">
        <v>1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8"/>
      <c r="N24" s="76">
        <v>2</v>
      </c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8"/>
      <c r="Z24" s="76">
        <v>3</v>
      </c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8"/>
      <c r="AL24" s="76">
        <v>4</v>
      </c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8"/>
      <c r="AX24" s="76">
        <v>5</v>
      </c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8"/>
      <c r="BJ24" s="76">
        <v>6</v>
      </c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8"/>
      <c r="BV24" s="120">
        <v>7</v>
      </c>
      <c r="BW24" s="120"/>
      <c r="BX24" s="120"/>
      <c r="BY24" s="120"/>
      <c r="BZ24" s="120"/>
      <c r="CA24" s="120"/>
      <c r="CB24" s="76">
        <v>8</v>
      </c>
      <c r="CC24" s="77"/>
      <c r="CD24" s="77"/>
      <c r="CE24" s="77"/>
      <c r="CF24" s="77"/>
      <c r="CG24" s="77"/>
      <c r="CH24" s="77"/>
      <c r="CI24" s="77"/>
      <c r="CJ24" s="77"/>
      <c r="CK24" s="77"/>
      <c r="CL24" s="78"/>
      <c r="CM24" s="76">
        <v>9</v>
      </c>
      <c r="CN24" s="77"/>
      <c r="CO24" s="77"/>
      <c r="CP24" s="77"/>
      <c r="CQ24" s="78"/>
      <c r="CR24" s="76">
        <v>10</v>
      </c>
      <c r="CS24" s="77"/>
      <c r="CT24" s="77"/>
      <c r="CU24" s="77"/>
      <c r="CV24" s="77"/>
      <c r="CW24" s="77"/>
      <c r="CX24" s="77"/>
      <c r="CY24" s="77"/>
      <c r="CZ24" s="77"/>
      <c r="DA24" s="77"/>
      <c r="DB24" s="78"/>
      <c r="DC24" s="76">
        <v>11</v>
      </c>
      <c r="DD24" s="77"/>
      <c r="DE24" s="77"/>
      <c r="DF24" s="77"/>
      <c r="DG24" s="77"/>
      <c r="DH24" s="77"/>
      <c r="DI24" s="77"/>
      <c r="DJ24" s="77"/>
      <c r="DK24" s="120">
        <v>12</v>
      </c>
      <c r="DL24" s="120"/>
      <c r="DM24" s="120"/>
      <c r="DN24" s="120"/>
      <c r="DO24" s="120"/>
      <c r="DP24" s="120"/>
      <c r="DQ24" s="120"/>
      <c r="DR24" s="120"/>
      <c r="DS24" s="120"/>
      <c r="DT24" s="120"/>
      <c r="DU24" s="77">
        <v>13</v>
      </c>
      <c r="DV24" s="77"/>
      <c r="DW24" s="77"/>
      <c r="DX24" s="77"/>
      <c r="DY24" s="77"/>
      <c r="DZ24" s="77"/>
      <c r="EA24" s="78"/>
      <c r="EB24" s="76">
        <v>14</v>
      </c>
      <c r="EC24" s="77"/>
      <c r="ED24" s="77"/>
      <c r="EE24" s="77"/>
      <c r="EF24" s="77"/>
      <c r="EG24" s="77"/>
      <c r="EH24" s="77"/>
      <c r="EI24" s="77"/>
      <c r="EJ24" s="77"/>
      <c r="EK24" s="78"/>
      <c r="EL24" s="76">
        <v>15</v>
      </c>
      <c r="EM24" s="77"/>
      <c r="EN24" s="77"/>
      <c r="EO24" s="77"/>
      <c r="EP24" s="77"/>
      <c r="EQ24" s="77"/>
      <c r="ER24" s="77"/>
      <c r="ES24" s="77"/>
      <c r="ET24" s="77"/>
      <c r="EU24" s="78"/>
      <c r="EV24" s="76">
        <v>16</v>
      </c>
      <c r="EW24" s="77"/>
      <c r="EX24" s="77"/>
      <c r="EY24" s="77"/>
      <c r="EZ24" s="77"/>
      <c r="FA24" s="77"/>
      <c r="FB24" s="77"/>
      <c r="FC24" s="77"/>
      <c r="FD24" s="77"/>
      <c r="FE24" s="78"/>
    </row>
    <row r="25" spans="1:161" s="23" customFormat="1" ht="29.25" customHeight="1" x14ac:dyDescent="0.2">
      <c r="A25" s="62" t="s">
        <v>68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71" t="s">
        <v>69</v>
      </c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61" t="s">
        <v>36</v>
      </c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 t="s">
        <v>37</v>
      </c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 t="s">
        <v>41</v>
      </c>
      <c r="BW25" s="61"/>
      <c r="BX25" s="61"/>
      <c r="BY25" s="61"/>
      <c r="BZ25" s="61"/>
      <c r="CA25" s="61"/>
      <c r="CB25" s="67" t="s">
        <v>43</v>
      </c>
      <c r="CC25" s="68"/>
      <c r="CD25" s="68"/>
      <c r="CE25" s="68"/>
      <c r="CF25" s="68"/>
      <c r="CG25" s="68"/>
      <c r="CH25" s="68"/>
      <c r="CI25" s="68"/>
      <c r="CJ25" s="68"/>
      <c r="CK25" s="68"/>
      <c r="CL25" s="69"/>
      <c r="CM25" s="58" t="s">
        <v>42</v>
      </c>
      <c r="CN25" s="59"/>
      <c r="CO25" s="59"/>
      <c r="CP25" s="59"/>
      <c r="CQ25" s="60"/>
      <c r="CR25" s="74">
        <v>12160</v>
      </c>
      <c r="CS25" s="75"/>
      <c r="CT25" s="75"/>
      <c r="CU25" s="75"/>
      <c r="CV25" s="75"/>
      <c r="CW25" s="75"/>
      <c r="CX25" s="75"/>
      <c r="CY25" s="75"/>
      <c r="CZ25" s="75"/>
      <c r="DA25" s="75"/>
      <c r="DB25" s="83"/>
      <c r="DC25" s="74">
        <v>0</v>
      </c>
      <c r="DD25" s="75"/>
      <c r="DE25" s="75"/>
      <c r="DF25" s="75"/>
      <c r="DG25" s="75"/>
      <c r="DH25" s="75"/>
      <c r="DI25" s="75"/>
      <c r="DJ25" s="83"/>
      <c r="DK25" s="74">
        <v>12160</v>
      </c>
      <c r="DL25" s="75"/>
      <c r="DM25" s="75"/>
      <c r="DN25" s="75"/>
      <c r="DO25" s="75"/>
      <c r="DP25" s="75"/>
      <c r="DQ25" s="75"/>
      <c r="DR25" s="75"/>
      <c r="DS25" s="75"/>
      <c r="DT25" s="83"/>
      <c r="DU25" s="84">
        <v>3</v>
      </c>
      <c r="DV25" s="85"/>
      <c r="DW25" s="85"/>
      <c r="DX25" s="85"/>
      <c r="DY25" s="85"/>
      <c r="DZ25" s="85"/>
      <c r="EA25" s="86"/>
      <c r="EB25" s="61">
        <v>0</v>
      </c>
      <c r="EC25" s="61"/>
      <c r="ED25" s="61"/>
      <c r="EE25" s="61"/>
      <c r="EF25" s="61"/>
      <c r="EG25" s="61"/>
      <c r="EH25" s="61"/>
      <c r="EI25" s="61"/>
      <c r="EJ25" s="61"/>
      <c r="EK25" s="61"/>
      <c r="EL25" s="67" t="s">
        <v>99</v>
      </c>
      <c r="EM25" s="68"/>
      <c r="EN25" s="68"/>
      <c r="EO25" s="68"/>
      <c r="EP25" s="68"/>
      <c r="EQ25" s="68"/>
      <c r="ER25" s="68"/>
      <c r="ES25" s="68"/>
      <c r="ET25" s="68"/>
      <c r="EU25" s="69"/>
      <c r="EV25" s="82" t="s">
        <v>99</v>
      </c>
      <c r="EW25" s="82"/>
      <c r="EX25" s="82"/>
      <c r="EY25" s="82"/>
      <c r="EZ25" s="82"/>
      <c r="FA25" s="82"/>
      <c r="FB25" s="82"/>
      <c r="FC25" s="82"/>
      <c r="FD25" s="82"/>
      <c r="FE25" s="82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79" t="s">
        <v>107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1"/>
      <c r="AS29" s="70" t="s">
        <v>108</v>
      </c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 t="s">
        <v>109</v>
      </c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 t="s">
        <v>110</v>
      </c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 t="s">
        <v>111</v>
      </c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  <c r="DD29" s="70"/>
      <c r="DE29" s="70"/>
      <c r="DF29" s="70"/>
      <c r="DG29" s="70"/>
      <c r="DH29" s="79" t="s">
        <v>112</v>
      </c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1"/>
      <c r="EH29" s="87" t="s">
        <v>113</v>
      </c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9"/>
    </row>
    <row r="30" spans="1:161" ht="15" customHeight="1" x14ac:dyDescent="0.2">
      <c r="A30" s="184">
        <v>1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5"/>
      <c r="AS30" s="66">
        <v>2</v>
      </c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>
        <v>3</v>
      </c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>
        <v>4</v>
      </c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>
        <v>5</v>
      </c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>
        <v>6</v>
      </c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 t="s">
        <v>119</v>
      </c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</row>
    <row r="31" spans="1:161" ht="30" customHeight="1" x14ac:dyDescent="0.2">
      <c r="A31" s="178" t="s">
        <v>69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80"/>
      <c r="AS31" s="183" t="s">
        <v>68</v>
      </c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55">
        <f>21.7*CR25</f>
        <v>263872</v>
      </c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4">
        <v>263872</v>
      </c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5">
        <f>DC25*21.7</f>
        <v>0</v>
      </c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55"/>
      <c r="CZ31" s="55"/>
      <c r="DA31" s="55"/>
      <c r="DB31" s="55"/>
      <c r="DC31" s="55"/>
      <c r="DD31" s="55"/>
      <c r="DE31" s="55"/>
      <c r="DF31" s="55"/>
      <c r="DG31" s="55"/>
      <c r="DH31" s="54">
        <v>0</v>
      </c>
      <c r="DI31" s="54"/>
      <c r="DJ31" s="54"/>
      <c r="DK31" s="54"/>
      <c r="DL31" s="54"/>
      <c r="DM31" s="54"/>
      <c r="DN31" s="54"/>
      <c r="DO31" s="54"/>
      <c r="DP31" s="54"/>
      <c r="DQ31" s="54"/>
      <c r="DR31" s="54"/>
      <c r="DS31" s="54"/>
      <c r="DT31" s="54"/>
      <c r="DU31" s="54"/>
      <c r="DV31" s="54"/>
      <c r="DW31" s="54"/>
      <c r="DX31" s="54"/>
      <c r="DY31" s="54"/>
      <c r="DZ31" s="54"/>
      <c r="EA31" s="54"/>
      <c r="EB31" s="54"/>
      <c r="EC31" s="54"/>
      <c r="ED31" s="54"/>
      <c r="EE31" s="54"/>
      <c r="EF31" s="54"/>
      <c r="EG31" s="54"/>
      <c r="EH31" s="57">
        <f>DC25*21.7-DH31</f>
        <v>0</v>
      </c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</row>
    <row r="32" spans="1:161" ht="15" customHeight="1" x14ac:dyDescent="0.2">
      <c r="A32" s="181" t="s">
        <v>118</v>
      </c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182"/>
      <c r="BD32" s="182"/>
      <c r="BE32" s="182"/>
      <c r="BF32" s="182"/>
      <c r="BG32" s="182"/>
      <c r="BH32" s="182"/>
      <c r="BI32" s="51">
        <f>BI31</f>
        <v>263872</v>
      </c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2">
        <f>CA31</f>
        <v>263872</v>
      </c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1">
        <f>CL31</f>
        <v>0</v>
      </c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2">
        <f>DH31</f>
        <v>0</v>
      </c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>
        <f>EH31</f>
        <v>0</v>
      </c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52"/>
      <c r="FB32" s="52"/>
      <c r="FC32" s="52"/>
      <c r="FD32" s="52"/>
      <c r="FE32" s="52"/>
    </row>
  </sheetData>
  <sheetProtection sheet="1" objects="1" scenarios="1"/>
  <mergeCells count="144"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BV24:CA24"/>
    <mergeCell ref="EL24:EU24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U25:EA25"/>
    <mergeCell ref="Z22:AK22"/>
    <mergeCell ref="AL22:AW22"/>
    <mergeCell ref="EB24:EK24"/>
    <mergeCell ref="DU24:EA24"/>
    <mergeCell ref="DK24:DT24"/>
    <mergeCell ref="DK25:DT25"/>
    <mergeCell ref="DC24:DJ24"/>
    <mergeCell ref="CB22:CL23"/>
    <mergeCell ref="CM22:CQ23"/>
    <mergeCell ref="CB25:CL25"/>
    <mergeCell ref="CM25:CQ25"/>
    <mergeCell ref="CR25:DB25"/>
    <mergeCell ref="DC25:DJ25"/>
    <mergeCell ref="CB24:CL24"/>
    <mergeCell ref="CM24:CQ24"/>
    <mergeCell ref="CR24:DB24"/>
    <mergeCell ref="AB14:AM14"/>
    <mergeCell ref="AN14:AY14"/>
    <mergeCell ref="AZ14:BK14"/>
    <mergeCell ref="P14:AA14"/>
    <mergeCell ref="CI15:CS15"/>
    <mergeCell ref="CT15:DA15"/>
    <mergeCell ref="DB15:DM15"/>
    <mergeCell ref="BL14:BW14"/>
    <mergeCell ref="EB21:EK23"/>
    <mergeCell ref="AL23:AW23"/>
    <mergeCell ref="BJ23:BU23"/>
    <mergeCell ref="BV21:CA23"/>
    <mergeCell ref="CB21:CQ21"/>
    <mergeCell ref="BJ22:BU22"/>
    <mergeCell ref="EU16:FE16"/>
    <mergeCell ref="EV20:FE23"/>
    <mergeCell ref="EL21:EU23"/>
    <mergeCell ref="CR21:DB23"/>
    <mergeCell ref="CT16:DA16"/>
    <mergeCell ref="DB16:DM16"/>
    <mergeCell ref="DC21:DJ23"/>
    <mergeCell ref="BV20:EU20"/>
    <mergeCell ref="DK21:DT23"/>
    <mergeCell ref="DU21:EA23"/>
    <mergeCell ref="AS29:BH29"/>
    <mergeCell ref="BI29:BZ29"/>
    <mergeCell ref="CA29:CK29"/>
    <mergeCell ref="CL29:DG29"/>
    <mergeCell ref="DH29:EG29"/>
    <mergeCell ref="AB13:AM13"/>
    <mergeCell ref="AN13:AY13"/>
    <mergeCell ref="AZ13:BK13"/>
    <mergeCell ref="DN15:DX15"/>
    <mergeCell ref="DY15:EI15"/>
    <mergeCell ref="CI16:CS16"/>
    <mergeCell ref="BX15:CH15"/>
    <mergeCell ref="DB12:DM14"/>
    <mergeCell ref="CT13:DA14"/>
    <mergeCell ref="AZ15:BK15"/>
    <mergeCell ref="BL15:BW15"/>
    <mergeCell ref="AN15:AY15"/>
    <mergeCell ref="P11:AY12"/>
    <mergeCell ref="AZ11:BW12"/>
    <mergeCell ref="BX11:FE11"/>
    <mergeCell ref="BL13:BW13"/>
    <mergeCell ref="EU12:FE14"/>
    <mergeCell ref="EJ12:ET14"/>
    <mergeCell ref="P13:AA13"/>
    <mergeCell ref="B1:FE1"/>
    <mergeCell ref="BG5:DI5"/>
    <mergeCell ref="BX12:CH14"/>
    <mergeCell ref="CI12:DA12"/>
    <mergeCell ref="CI13:CS14"/>
    <mergeCell ref="EH29:FE29"/>
    <mergeCell ref="EJ15:ET15"/>
    <mergeCell ref="EU15:FE15"/>
    <mergeCell ref="DN12:DX14"/>
    <mergeCell ref="EJ16:ET16"/>
    <mergeCell ref="A6:DI6"/>
    <mergeCell ref="A11:O14"/>
    <mergeCell ref="AZ16:BK16"/>
    <mergeCell ref="BL16:BW16"/>
    <mergeCell ref="BX16:CH16"/>
    <mergeCell ref="A3:AU3"/>
    <mergeCell ref="AV3:DI3"/>
    <mergeCell ref="ES3:FE5"/>
    <mergeCell ref="A4:DI4"/>
    <mergeCell ref="A5:BF5"/>
    <mergeCell ref="DY12:EI14"/>
    <mergeCell ref="DN16:DX16"/>
    <mergeCell ref="DY16:EI16"/>
    <mergeCell ref="A29:AR29"/>
    <mergeCell ref="BI32:BZ32"/>
    <mergeCell ref="CA32:CK32"/>
    <mergeCell ref="DH32:EG32"/>
    <mergeCell ref="EH32:FE32"/>
    <mergeCell ref="CL32:DG32"/>
    <mergeCell ref="CL30:DG30"/>
    <mergeCell ref="DH30:EG30"/>
    <mergeCell ref="EH30:FE30"/>
    <mergeCell ref="A31:AR31"/>
    <mergeCell ref="CL31:DG31"/>
    <mergeCell ref="DH31:EG31"/>
    <mergeCell ref="EH31:FE31"/>
    <mergeCell ref="BI30:BZ30"/>
    <mergeCell ref="A32:AR32"/>
    <mergeCell ref="AS32:BH32"/>
    <mergeCell ref="CA30:CK30"/>
    <mergeCell ref="AS31:BH31"/>
    <mergeCell ref="BI31:BZ31"/>
    <mergeCell ref="CA31:CK31"/>
    <mergeCell ref="AS30:BH30"/>
    <mergeCell ref="A30:AR30"/>
    <mergeCell ref="A15:O15"/>
    <mergeCell ref="P15:AA15"/>
    <mergeCell ref="AB15:AM15"/>
    <mergeCell ref="P16:AA16"/>
    <mergeCell ref="AB16:AM16"/>
    <mergeCell ref="AN16:AY16"/>
    <mergeCell ref="A20:M23"/>
    <mergeCell ref="N20:AW21"/>
    <mergeCell ref="AX20:BU21"/>
    <mergeCell ref="AX23:BI23"/>
    <mergeCell ref="N23:Y23"/>
    <mergeCell ref="Z23:AK23"/>
    <mergeCell ref="AX22:BI22"/>
    <mergeCell ref="A16:O16"/>
    <mergeCell ref="N22:Y22"/>
  </mergeCells>
  <phoneticPr fontId="0" type="noConversion"/>
  <pageMargins left="0.27" right="0.17" top="0.39" bottom="0.16" header="0.31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31" zoomScale="120" zoomScaleNormal="120" workbookViewId="0">
      <selection activeCell="EK41" sqref="EK41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1" width="0.85546875" style="9"/>
    <col min="112" max="112" width="0.5703125" style="9" customWidth="1"/>
    <col min="113" max="126" width="0.85546875" style="9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22" t="s">
        <v>102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</row>
    <row r="2" spans="1:162" s="3" customFormat="1" ht="16.5" thickBot="1" x14ac:dyDescent="0.25"/>
    <row r="3" spans="1:162" s="3" customFormat="1" ht="15.75" x14ac:dyDescent="0.2">
      <c r="A3" s="138" t="s">
        <v>79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EQ3" s="5" t="s">
        <v>12</v>
      </c>
      <c r="ES3" s="123" t="s">
        <v>121</v>
      </c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5"/>
    </row>
    <row r="4" spans="1:162" s="3" customFormat="1" ht="17.25" customHeight="1" x14ac:dyDescent="0.2">
      <c r="A4" s="134" t="s">
        <v>61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EQ4" s="5" t="s">
        <v>13</v>
      </c>
      <c r="ES4" s="126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8"/>
    </row>
    <row r="5" spans="1:162" s="3" customFormat="1" ht="16.5" thickBot="1" x14ac:dyDescent="0.25">
      <c r="A5" s="135" t="s">
        <v>11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EQ5" s="5" t="s">
        <v>14</v>
      </c>
      <c r="ES5" s="129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1"/>
    </row>
    <row r="6" spans="1:162" s="3" customFormat="1" ht="15.75" x14ac:dyDescent="0.2">
      <c r="A6" s="138" t="s">
        <v>34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96" t="s">
        <v>15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8"/>
      <c r="P11" s="96" t="s">
        <v>22</v>
      </c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8"/>
      <c r="AZ11" s="96" t="s">
        <v>82</v>
      </c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8"/>
      <c r="BX11" s="79" t="s">
        <v>16</v>
      </c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80"/>
      <c r="FD11" s="80"/>
      <c r="FE11" s="81"/>
    </row>
    <row r="12" spans="1:162" s="6" customFormat="1" ht="66.75" customHeight="1" x14ac:dyDescent="0.2">
      <c r="A12" s="99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1"/>
      <c r="P12" s="99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1"/>
      <c r="AZ12" s="99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1"/>
      <c r="BX12" s="96" t="s">
        <v>21</v>
      </c>
      <c r="BY12" s="97"/>
      <c r="BZ12" s="97"/>
      <c r="CA12" s="97"/>
      <c r="CB12" s="97"/>
      <c r="CC12" s="97"/>
      <c r="CD12" s="97"/>
      <c r="CE12" s="97"/>
      <c r="CF12" s="97"/>
      <c r="CG12" s="97"/>
      <c r="CH12" s="98"/>
      <c r="CI12" s="139" t="s">
        <v>83</v>
      </c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1"/>
      <c r="DB12" s="96" t="s">
        <v>84</v>
      </c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8"/>
      <c r="DN12" s="96" t="s">
        <v>85</v>
      </c>
      <c r="DO12" s="97"/>
      <c r="DP12" s="97"/>
      <c r="DQ12" s="97"/>
      <c r="DR12" s="97"/>
      <c r="DS12" s="97"/>
      <c r="DT12" s="97"/>
      <c r="DU12" s="97"/>
      <c r="DV12" s="97"/>
      <c r="DW12" s="97"/>
      <c r="DX12" s="98"/>
      <c r="DY12" s="96" t="s">
        <v>86</v>
      </c>
      <c r="DZ12" s="97"/>
      <c r="EA12" s="97"/>
      <c r="EB12" s="97"/>
      <c r="EC12" s="97"/>
      <c r="ED12" s="97"/>
      <c r="EE12" s="97"/>
      <c r="EF12" s="97"/>
      <c r="EG12" s="97"/>
      <c r="EH12" s="97"/>
      <c r="EI12" s="98"/>
      <c r="EJ12" s="96" t="s">
        <v>87</v>
      </c>
      <c r="EK12" s="97"/>
      <c r="EL12" s="97"/>
      <c r="EM12" s="97"/>
      <c r="EN12" s="97"/>
      <c r="EO12" s="97"/>
      <c r="EP12" s="97"/>
      <c r="EQ12" s="97"/>
      <c r="ER12" s="97"/>
      <c r="ES12" s="97"/>
      <c r="ET12" s="98"/>
      <c r="EU12" s="96" t="s">
        <v>88</v>
      </c>
      <c r="EV12" s="97"/>
      <c r="EW12" s="97"/>
      <c r="EX12" s="97"/>
      <c r="EY12" s="97"/>
      <c r="EZ12" s="97"/>
      <c r="FA12" s="97"/>
      <c r="FB12" s="97"/>
      <c r="FC12" s="97"/>
      <c r="FD12" s="97"/>
      <c r="FE12" s="98"/>
    </row>
    <row r="13" spans="1:162" s="6" customFormat="1" ht="14.25" customHeight="1" x14ac:dyDescent="0.2">
      <c r="A13" s="9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1"/>
      <c r="P13" s="111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9"/>
      <c r="AB13" s="111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9"/>
      <c r="AN13" s="111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9"/>
      <c r="AZ13" s="111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9"/>
      <c r="BL13" s="111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9"/>
      <c r="BX13" s="99"/>
      <c r="BY13" s="100"/>
      <c r="BZ13" s="100"/>
      <c r="CA13" s="100"/>
      <c r="CB13" s="100"/>
      <c r="CC13" s="100"/>
      <c r="CD13" s="100"/>
      <c r="CE13" s="100"/>
      <c r="CF13" s="100"/>
      <c r="CG13" s="100"/>
      <c r="CH13" s="101"/>
      <c r="CI13" s="139" t="s">
        <v>17</v>
      </c>
      <c r="CJ13" s="140"/>
      <c r="CK13" s="140"/>
      <c r="CL13" s="140"/>
      <c r="CM13" s="140"/>
      <c r="CN13" s="140"/>
      <c r="CO13" s="140"/>
      <c r="CP13" s="140"/>
      <c r="CQ13" s="140"/>
      <c r="CR13" s="140"/>
      <c r="CS13" s="141"/>
      <c r="CT13" s="139" t="s">
        <v>18</v>
      </c>
      <c r="CU13" s="140"/>
      <c r="CV13" s="140"/>
      <c r="CW13" s="140"/>
      <c r="CX13" s="140"/>
      <c r="CY13" s="140"/>
      <c r="CZ13" s="140"/>
      <c r="DA13" s="141"/>
      <c r="DB13" s="99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1"/>
      <c r="DN13" s="99"/>
      <c r="DO13" s="100"/>
      <c r="DP13" s="100"/>
      <c r="DQ13" s="100"/>
      <c r="DR13" s="100"/>
      <c r="DS13" s="100"/>
      <c r="DT13" s="100"/>
      <c r="DU13" s="100"/>
      <c r="DV13" s="100"/>
      <c r="DW13" s="100"/>
      <c r="DX13" s="101"/>
      <c r="DY13" s="99"/>
      <c r="DZ13" s="100"/>
      <c r="EA13" s="100"/>
      <c r="EB13" s="100"/>
      <c r="EC13" s="100"/>
      <c r="ED13" s="100"/>
      <c r="EE13" s="100"/>
      <c r="EF13" s="100"/>
      <c r="EG13" s="100"/>
      <c r="EH13" s="100"/>
      <c r="EI13" s="101"/>
      <c r="EJ13" s="99"/>
      <c r="EK13" s="100"/>
      <c r="EL13" s="100"/>
      <c r="EM13" s="100"/>
      <c r="EN13" s="100"/>
      <c r="EO13" s="100"/>
      <c r="EP13" s="100"/>
      <c r="EQ13" s="100"/>
      <c r="ER13" s="100"/>
      <c r="ES13" s="100"/>
      <c r="ET13" s="101"/>
      <c r="EU13" s="99"/>
      <c r="EV13" s="100"/>
      <c r="EW13" s="100"/>
      <c r="EX13" s="100"/>
      <c r="EY13" s="100"/>
      <c r="EZ13" s="100"/>
      <c r="FA13" s="100"/>
      <c r="FB13" s="100"/>
      <c r="FC13" s="100"/>
      <c r="FD13" s="100"/>
      <c r="FE13" s="101"/>
    </row>
    <row r="14" spans="1:162" s="6" customFormat="1" ht="41.25" customHeight="1" x14ac:dyDescent="0.2">
      <c r="A14" s="102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4"/>
      <c r="P14" s="102" t="s">
        <v>19</v>
      </c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4"/>
      <c r="AB14" s="102" t="s">
        <v>19</v>
      </c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4"/>
      <c r="AN14" s="102" t="s">
        <v>19</v>
      </c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4"/>
      <c r="AZ14" s="102" t="s">
        <v>19</v>
      </c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4"/>
      <c r="BL14" s="102" t="s">
        <v>19</v>
      </c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4"/>
      <c r="BX14" s="102"/>
      <c r="BY14" s="103"/>
      <c r="BZ14" s="103"/>
      <c r="CA14" s="103"/>
      <c r="CB14" s="103"/>
      <c r="CC14" s="103"/>
      <c r="CD14" s="103"/>
      <c r="CE14" s="103"/>
      <c r="CF14" s="103"/>
      <c r="CG14" s="103"/>
      <c r="CH14" s="104"/>
      <c r="CI14" s="142"/>
      <c r="CJ14" s="143"/>
      <c r="CK14" s="143"/>
      <c r="CL14" s="143"/>
      <c r="CM14" s="143"/>
      <c r="CN14" s="143"/>
      <c r="CO14" s="143"/>
      <c r="CP14" s="143"/>
      <c r="CQ14" s="143"/>
      <c r="CR14" s="143"/>
      <c r="CS14" s="144"/>
      <c r="CT14" s="142"/>
      <c r="CU14" s="143"/>
      <c r="CV14" s="143"/>
      <c r="CW14" s="143"/>
      <c r="CX14" s="143"/>
      <c r="CY14" s="143"/>
      <c r="CZ14" s="143"/>
      <c r="DA14" s="144"/>
      <c r="DB14" s="102"/>
      <c r="DC14" s="103"/>
      <c r="DD14" s="103"/>
      <c r="DE14" s="103"/>
      <c r="DF14" s="103"/>
      <c r="DG14" s="103"/>
      <c r="DH14" s="103"/>
      <c r="DI14" s="103"/>
      <c r="DJ14" s="103"/>
      <c r="DK14" s="103"/>
      <c r="DL14" s="103"/>
      <c r="DM14" s="104"/>
      <c r="DN14" s="102"/>
      <c r="DO14" s="103"/>
      <c r="DP14" s="103"/>
      <c r="DQ14" s="103"/>
      <c r="DR14" s="103"/>
      <c r="DS14" s="103"/>
      <c r="DT14" s="103"/>
      <c r="DU14" s="103"/>
      <c r="DV14" s="103"/>
      <c r="DW14" s="103"/>
      <c r="DX14" s="104"/>
      <c r="DY14" s="102"/>
      <c r="DZ14" s="103"/>
      <c r="EA14" s="103"/>
      <c r="EB14" s="103"/>
      <c r="EC14" s="103"/>
      <c r="ED14" s="103"/>
      <c r="EE14" s="103"/>
      <c r="EF14" s="103"/>
      <c r="EG14" s="103"/>
      <c r="EH14" s="103"/>
      <c r="EI14" s="104"/>
      <c r="EJ14" s="102"/>
      <c r="EK14" s="103"/>
      <c r="EL14" s="103"/>
      <c r="EM14" s="103"/>
      <c r="EN14" s="103"/>
      <c r="EO14" s="103"/>
      <c r="EP14" s="103"/>
      <c r="EQ14" s="103"/>
      <c r="ER14" s="103"/>
      <c r="ES14" s="103"/>
      <c r="ET14" s="104"/>
      <c r="EU14" s="102"/>
      <c r="EV14" s="103"/>
      <c r="EW14" s="103"/>
      <c r="EX14" s="103"/>
      <c r="EY14" s="103"/>
      <c r="EZ14" s="103"/>
      <c r="FA14" s="103"/>
      <c r="FB14" s="103"/>
      <c r="FC14" s="103"/>
      <c r="FD14" s="103"/>
      <c r="FE14" s="104"/>
    </row>
    <row r="15" spans="1:162" s="7" customFormat="1" ht="12.75" x14ac:dyDescent="0.2">
      <c r="A15" s="76">
        <v>1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8"/>
      <c r="P15" s="76">
        <v>2</v>
      </c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8"/>
      <c r="AB15" s="76">
        <v>3</v>
      </c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8"/>
      <c r="AN15" s="76">
        <v>4</v>
      </c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8"/>
      <c r="AZ15" s="76">
        <v>5</v>
      </c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8"/>
      <c r="BL15" s="76">
        <v>6</v>
      </c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8"/>
      <c r="BX15" s="76">
        <v>7</v>
      </c>
      <c r="BY15" s="77"/>
      <c r="BZ15" s="77"/>
      <c r="CA15" s="77"/>
      <c r="CB15" s="77"/>
      <c r="CC15" s="77"/>
      <c r="CD15" s="77"/>
      <c r="CE15" s="77"/>
      <c r="CF15" s="77"/>
      <c r="CG15" s="77"/>
      <c r="CH15" s="78"/>
      <c r="CI15" s="76">
        <v>8</v>
      </c>
      <c r="CJ15" s="77"/>
      <c r="CK15" s="77"/>
      <c r="CL15" s="77"/>
      <c r="CM15" s="77"/>
      <c r="CN15" s="77"/>
      <c r="CO15" s="77"/>
      <c r="CP15" s="77"/>
      <c r="CQ15" s="77"/>
      <c r="CR15" s="77"/>
      <c r="CS15" s="78"/>
      <c r="CT15" s="76">
        <v>9</v>
      </c>
      <c r="CU15" s="77"/>
      <c r="CV15" s="77"/>
      <c r="CW15" s="77"/>
      <c r="CX15" s="77"/>
      <c r="CY15" s="77"/>
      <c r="CZ15" s="77"/>
      <c r="DA15" s="78"/>
      <c r="DB15" s="76">
        <v>10</v>
      </c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8"/>
      <c r="DN15" s="76">
        <v>11</v>
      </c>
      <c r="DO15" s="77"/>
      <c r="DP15" s="77"/>
      <c r="DQ15" s="77"/>
      <c r="DR15" s="77"/>
      <c r="DS15" s="77"/>
      <c r="DT15" s="77"/>
      <c r="DU15" s="77"/>
      <c r="DV15" s="77"/>
      <c r="DW15" s="77"/>
      <c r="DX15" s="78"/>
      <c r="DY15" s="76">
        <v>12</v>
      </c>
      <c r="DZ15" s="77"/>
      <c r="EA15" s="77"/>
      <c r="EB15" s="77"/>
      <c r="EC15" s="77"/>
      <c r="ED15" s="77"/>
      <c r="EE15" s="77"/>
      <c r="EF15" s="77"/>
      <c r="EG15" s="77"/>
      <c r="EH15" s="77"/>
      <c r="EI15" s="78"/>
      <c r="EJ15" s="76">
        <v>13</v>
      </c>
      <c r="EK15" s="77"/>
      <c r="EL15" s="77"/>
      <c r="EM15" s="77"/>
      <c r="EN15" s="77"/>
      <c r="EO15" s="77"/>
      <c r="EP15" s="77"/>
      <c r="EQ15" s="77"/>
      <c r="ER15" s="77"/>
      <c r="ES15" s="77"/>
      <c r="ET15" s="78"/>
      <c r="EU15" s="76">
        <v>14</v>
      </c>
      <c r="EV15" s="77"/>
      <c r="EW15" s="77"/>
      <c r="EX15" s="77"/>
      <c r="EY15" s="77"/>
      <c r="EZ15" s="77"/>
      <c r="FA15" s="77"/>
      <c r="FB15" s="77"/>
      <c r="FC15" s="77"/>
      <c r="FD15" s="77"/>
      <c r="FE15" s="78"/>
    </row>
    <row r="16" spans="1:162" s="23" customFormat="1" ht="80.25" customHeight="1" x14ac:dyDescent="0.2">
      <c r="A16" s="58" t="s">
        <v>70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60"/>
      <c r="P16" s="63" t="s">
        <v>62</v>
      </c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5"/>
      <c r="AB16" s="67" t="s">
        <v>36</v>
      </c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9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67" t="s">
        <v>56</v>
      </c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9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63" t="s">
        <v>63</v>
      </c>
      <c r="BY16" s="64"/>
      <c r="BZ16" s="64"/>
      <c r="CA16" s="64"/>
      <c r="CB16" s="64"/>
      <c r="CC16" s="64"/>
      <c r="CD16" s="64"/>
      <c r="CE16" s="64"/>
      <c r="CF16" s="64"/>
      <c r="CG16" s="64"/>
      <c r="CH16" s="65"/>
      <c r="CI16" s="61" t="s">
        <v>39</v>
      </c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2" t="s">
        <v>40</v>
      </c>
      <c r="CU16" s="62"/>
      <c r="CV16" s="62"/>
      <c r="CW16" s="62"/>
      <c r="CX16" s="62"/>
      <c r="CY16" s="62"/>
      <c r="CZ16" s="62"/>
      <c r="DA16" s="62"/>
      <c r="DB16" s="136">
        <v>100</v>
      </c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>
        <v>100</v>
      </c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61">
        <v>3</v>
      </c>
      <c r="DZ16" s="61"/>
      <c r="EA16" s="61"/>
      <c r="EB16" s="61"/>
      <c r="EC16" s="61"/>
      <c r="ED16" s="61"/>
      <c r="EE16" s="61"/>
      <c r="EF16" s="61"/>
      <c r="EG16" s="61"/>
      <c r="EH16" s="61"/>
      <c r="EI16" s="61"/>
      <c r="EJ16" s="61">
        <v>0</v>
      </c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7" t="s">
        <v>99</v>
      </c>
      <c r="EV16" s="68"/>
      <c r="EW16" s="68"/>
      <c r="EX16" s="68"/>
      <c r="EY16" s="68"/>
      <c r="EZ16" s="68"/>
      <c r="FA16" s="68"/>
      <c r="FB16" s="68"/>
      <c r="FC16" s="68"/>
      <c r="FD16" s="68"/>
      <c r="FE16" s="69"/>
      <c r="FF16" s="25"/>
    </row>
    <row r="17" spans="1:162" s="23" customFormat="1" ht="52.5" customHeight="1" x14ac:dyDescent="0.2">
      <c r="A17" s="105" t="s">
        <v>122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7"/>
      <c r="P17" s="90" t="s">
        <v>62</v>
      </c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2"/>
      <c r="AB17" s="67" t="s">
        <v>36</v>
      </c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9"/>
      <c r="AN17" s="112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4"/>
      <c r="AZ17" s="112" t="s">
        <v>37</v>
      </c>
      <c r="BA17" s="113"/>
      <c r="BB17" s="113"/>
      <c r="BC17" s="113"/>
      <c r="BD17" s="113"/>
      <c r="BE17" s="113"/>
      <c r="BF17" s="113"/>
      <c r="BG17" s="113"/>
      <c r="BH17" s="113"/>
      <c r="BI17" s="113"/>
      <c r="BJ17" s="113"/>
      <c r="BK17" s="114"/>
      <c r="BL17" s="112"/>
      <c r="BM17" s="113"/>
      <c r="BN17" s="113"/>
      <c r="BO17" s="113"/>
      <c r="BP17" s="113"/>
      <c r="BQ17" s="113"/>
      <c r="BR17" s="113"/>
      <c r="BS17" s="113"/>
      <c r="BT17" s="113"/>
      <c r="BU17" s="113"/>
      <c r="BV17" s="113"/>
      <c r="BW17" s="114"/>
      <c r="BX17" s="63" t="s">
        <v>38</v>
      </c>
      <c r="BY17" s="64"/>
      <c r="BZ17" s="64"/>
      <c r="CA17" s="64"/>
      <c r="CB17" s="64"/>
      <c r="CC17" s="64"/>
      <c r="CD17" s="64"/>
      <c r="CE17" s="64"/>
      <c r="CF17" s="64"/>
      <c r="CG17" s="64"/>
      <c r="CH17" s="65"/>
      <c r="CI17" s="61" t="s">
        <v>39</v>
      </c>
      <c r="CJ17" s="61"/>
      <c r="CK17" s="61"/>
      <c r="CL17" s="61"/>
      <c r="CM17" s="61"/>
      <c r="CN17" s="61"/>
      <c r="CO17" s="61"/>
      <c r="CP17" s="61"/>
      <c r="CQ17" s="61"/>
      <c r="CR17" s="61"/>
      <c r="CS17" s="61"/>
      <c r="CT17" s="62" t="s">
        <v>40</v>
      </c>
      <c r="CU17" s="62"/>
      <c r="CV17" s="62"/>
      <c r="CW17" s="62"/>
      <c r="CX17" s="62"/>
      <c r="CY17" s="62"/>
      <c r="CZ17" s="62"/>
      <c r="DA17" s="62"/>
      <c r="DB17" s="61">
        <v>5</v>
      </c>
      <c r="DC17" s="61"/>
      <c r="DD17" s="61"/>
      <c r="DE17" s="61"/>
      <c r="DF17" s="61"/>
      <c r="DG17" s="61"/>
      <c r="DH17" s="61"/>
      <c r="DI17" s="61"/>
      <c r="DJ17" s="61"/>
      <c r="DK17" s="61"/>
      <c r="DL17" s="61"/>
      <c r="DM17" s="61"/>
      <c r="DN17" s="61">
        <v>0</v>
      </c>
      <c r="DO17" s="61"/>
      <c r="DP17" s="61"/>
      <c r="DQ17" s="61"/>
      <c r="DR17" s="61"/>
      <c r="DS17" s="61"/>
      <c r="DT17" s="61"/>
      <c r="DU17" s="61"/>
      <c r="DV17" s="61"/>
      <c r="DW17" s="61"/>
      <c r="DX17" s="61"/>
      <c r="DY17" s="61">
        <v>3</v>
      </c>
      <c r="DZ17" s="61"/>
      <c r="EA17" s="61"/>
      <c r="EB17" s="61"/>
      <c r="EC17" s="61"/>
      <c r="ED17" s="61"/>
      <c r="EE17" s="61"/>
      <c r="EF17" s="61"/>
      <c r="EG17" s="61"/>
      <c r="EH17" s="61"/>
      <c r="EI17" s="61"/>
      <c r="EJ17" s="61">
        <v>0</v>
      </c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7" t="s">
        <v>99</v>
      </c>
      <c r="EV17" s="68"/>
      <c r="EW17" s="68"/>
      <c r="EX17" s="68"/>
      <c r="EY17" s="68"/>
      <c r="EZ17" s="68"/>
      <c r="FA17" s="68"/>
      <c r="FB17" s="68"/>
      <c r="FC17" s="68"/>
      <c r="FD17" s="68"/>
      <c r="FE17" s="69"/>
      <c r="FF17" s="25"/>
    </row>
    <row r="18" spans="1:162" s="23" customFormat="1" ht="93" customHeight="1" x14ac:dyDescent="0.2">
      <c r="A18" s="105" t="s">
        <v>123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7"/>
      <c r="P18" s="90" t="s">
        <v>62</v>
      </c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2"/>
      <c r="AB18" s="112" t="s">
        <v>36</v>
      </c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4"/>
      <c r="AN18" s="112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4"/>
      <c r="AZ18" s="13"/>
      <c r="BA18" s="112" t="s">
        <v>64</v>
      </c>
      <c r="BB18" s="113"/>
      <c r="BC18" s="113"/>
      <c r="BD18" s="113"/>
      <c r="BE18" s="113"/>
      <c r="BF18" s="113"/>
      <c r="BG18" s="113"/>
      <c r="BH18" s="113"/>
      <c r="BI18" s="113"/>
      <c r="BJ18" s="113"/>
      <c r="BK18" s="114"/>
      <c r="BL18" s="112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4"/>
      <c r="BX18" s="63" t="s">
        <v>65</v>
      </c>
      <c r="BY18" s="64"/>
      <c r="BZ18" s="64"/>
      <c r="CA18" s="64"/>
      <c r="CB18" s="64"/>
      <c r="CC18" s="64"/>
      <c r="CD18" s="64"/>
      <c r="CE18" s="64"/>
      <c r="CF18" s="65"/>
      <c r="CG18" s="24"/>
      <c r="CH18" s="24"/>
      <c r="CI18" s="61" t="s">
        <v>39</v>
      </c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2" t="s">
        <v>40</v>
      </c>
      <c r="CU18" s="62"/>
      <c r="CV18" s="62"/>
      <c r="CW18" s="62"/>
      <c r="CX18" s="62"/>
      <c r="CY18" s="62"/>
      <c r="CZ18" s="62"/>
      <c r="DA18" s="62"/>
      <c r="DB18" s="61">
        <v>3</v>
      </c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>
        <v>0</v>
      </c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1">
        <v>3</v>
      </c>
      <c r="DZ18" s="61"/>
      <c r="EA18" s="61"/>
      <c r="EB18" s="61"/>
      <c r="EC18" s="61"/>
      <c r="ED18" s="61"/>
      <c r="EE18" s="61"/>
      <c r="EF18" s="61"/>
      <c r="EG18" s="61"/>
      <c r="EH18" s="61"/>
      <c r="EI18" s="61"/>
      <c r="EJ18" s="61">
        <v>0</v>
      </c>
      <c r="EK18" s="61"/>
      <c r="EL18" s="61"/>
      <c r="EM18" s="61"/>
      <c r="EN18" s="61"/>
      <c r="EO18" s="61"/>
      <c r="EP18" s="61"/>
      <c r="EQ18" s="61"/>
      <c r="ER18" s="61"/>
      <c r="ES18" s="61"/>
      <c r="ET18" s="61"/>
      <c r="EU18" s="67" t="s">
        <v>99</v>
      </c>
      <c r="EV18" s="68"/>
      <c r="EW18" s="68"/>
      <c r="EX18" s="68"/>
      <c r="EY18" s="68"/>
      <c r="EZ18" s="68"/>
      <c r="FA18" s="68"/>
      <c r="FB18" s="68"/>
      <c r="FC18" s="68"/>
      <c r="FD18" s="68"/>
      <c r="FE18" s="69"/>
      <c r="FF18" s="25"/>
    </row>
    <row r="19" spans="1:162" s="23" customFormat="1" ht="52.5" customHeight="1" x14ac:dyDescent="0.2">
      <c r="A19" s="108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10"/>
      <c r="P19" s="93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5"/>
      <c r="AB19" s="115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7"/>
      <c r="AN19" s="115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7"/>
      <c r="AZ19" s="13"/>
      <c r="BA19" s="115"/>
      <c r="BB19" s="116"/>
      <c r="BC19" s="116"/>
      <c r="BD19" s="116"/>
      <c r="BE19" s="116"/>
      <c r="BF19" s="116"/>
      <c r="BG19" s="116"/>
      <c r="BH19" s="116"/>
      <c r="BI19" s="116"/>
      <c r="BJ19" s="116"/>
      <c r="BK19" s="117"/>
      <c r="BL19" s="115"/>
      <c r="BM19" s="116"/>
      <c r="BN19" s="116"/>
      <c r="BO19" s="116"/>
      <c r="BP19" s="116"/>
      <c r="BQ19" s="116"/>
      <c r="BR19" s="116"/>
      <c r="BS19" s="116"/>
      <c r="BT19" s="116"/>
      <c r="BU19" s="116"/>
      <c r="BV19" s="116"/>
      <c r="BW19" s="117"/>
      <c r="BX19" s="63" t="s">
        <v>49</v>
      </c>
      <c r="BY19" s="64"/>
      <c r="BZ19" s="64"/>
      <c r="CA19" s="64"/>
      <c r="CB19" s="64"/>
      <c r="CC19" s="64"/>
      <c r="CD19" s="64"/>
      <c r="CE19" s="64"/>
      <c r="CF19" s="65"/>
      <c r="CG19" s="24"/>
      <c r="CH19" s="24"/>
      <c r="CI19" s="61" t="s">
        <v>39</v>
      </c>
      <c r="CJ19" s="61"/>
      <c r="CK19" s="61"/>
      <c r="CL19" s="61"/>
      <c r="CM19" s="61"/>
      <c r="CN19" s="61"/>
      <c r="CO19" s="61"/>
      <c r="CP19" s="61"/>
      <c r="CQ19" s="61"/>
      <c r="CR19" s="61"/>
      <c r="CS19" s="61"/>
      <c r="CT19" s="62" t="s">
        <v>40</v>
      </c>
      <c r="CU19" s="62"/>
      <c r="CV19" s="62"/>
      <c r="CW19" s="62"/>
      <c r="CX19" s="62"/>
      <c r="CY19" s="62"/>
      <c r="CZ19" s="62"/>
      <c r="DA19" s="62"/>
      <c r="DB19" s="61">
        <v>0</v>
      </c>
      <c r="DC19" s="61"/>
      <c r="DD19" s="61"/>
      <c r="DE19" s="61"/>
      <c r="DF19" s="61"/>
      <c r="DG19" s="61"/>
      <c r="DH19" s="61"/>
      <c r="DI19" s="61"/>
      <c r="DJ19" s="61"/>
      <c r="DK19" s="61"/>
      <c r="DL19" s="61"/>
      <c r="DM19" s="61"/>
      <c r="DN19" s="61">
        <v>0</v>
      </c>
      <c r="DO19" s="61"/>
      <c r="DP19" s="61"/>
      <c r="DQ19" s="61"/>
      <c r="DR19" s="61"/>
      <c r="DS19" s="61"/>
      <c r="DT19" s="61"/>
      <c r="DU19" s="61"/>
      <c r="DV19" s="61"/>
      <c r="DW19" s="61"/>
      <c r="DX19" s="61"/>
      <c r="DY19" s="61">
        <v>3</v>
      </c>
      <c r="DZ19" s="61"/>
      <c r="EA19" s="61"/>
      <c r="EB19" s="61"/>
      <c r="EC19" s="61"/>
      <c r="ED19" s="61"/>
      <c r="EE19" s="61"/>
      <c r="EF19" s="61"/>
      <c r="EG19" s="61"/>
      <c r="EH19" s="61"/>
      <c r="EI19" s="61"/>
      <c r="EJ19" s="61">
        <v>0</v>
      </c>
      <c r="EK19" s="61"/>
      <c r="EL19" s="61"/>
      <c r="EM19" s="61"/>
      <c r="EN19" s="61"/>
      <c r="EO19" s="61"/>
      <c r="EP19" s="61"/>
      <c r="EQ19" s="61"/>
      <c r="ER19" s="61"/>
      <c r="ES19" s="61"/>
      <c r="ET19" s="61"/>
      <c r="EU19" s="67" t="s">
        <v>99</v>
      </c>
      <c r="EV19" s="68"/>
      <c r="EW19" s="68"/>
      <c r="EX19" s="68"/>
      <c r="EY19" s="68"/>
      <c r="EZ19" s="68"/>
      <c r="FA19" s="68"/>
      <c r="FB19" s="68"/>
      <c r="FC19" s="68"/>
      <c r="FD19" s="68"/>
      <c r="FE19" s="69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96" t="s">
        <v>15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8"/>
      <c r="N23" s="96" t="s">
        <v>90</v>
      </c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8"/>
      <c r="AX23" s="96" t="s">
        <v>82</v>
      </c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8"/>
      <c r="BV23" s="79" t="s">
        <v>20</v>
      </c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1"/>
      <c r="EV23" s="96" t="s">
        <v>91</v>
      </c>
      <c r="EW23" s="97"/>
      <c r="EX23" s="97"/>
      <c r="EY23" s="97"/>
      <c r="EZ23" s="97"/>
      <c r="FA23" s="97"/>
      <c r="FB23" s="97"/>
      <c r="FC23" s="97"/>
      <c r="FD23" s="97"/>
      <c r="FE23" s="98"/>
    </row>
    <row r="24" spans="1:162" s="6" customFormat="1" ht="66.75" customHeight="1" x14ac:dyDescent="0.2">
      <c r="A24" s="99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1"/>
      <c r="N24" s="99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1"/>
      <c r="AX24" s="99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  <c r="BN24" s="100"/>
      <c r="BO24" s="100"/>
      <c r="BP24" s="100"/>
      <c r="BQ24" s="100"/>
      <c r="BR24" s="100"/>
      <c r="BS24" s="100"/>
      <c r="BT24" s="100"/>
      <c r="BU24" s="101"/>
      <c r="BV24" s="70" t="s">
        <v>21</v>
      </c>
      <c r="BW24" s="70"/>
      <c r="BX24" s="70"/>
      <c r="BY24" s="70"/>
      <c r="BZ24" s="70"/>
      <c r="CA24" s="70"/>
      <c r="CB24" s="72" t="s">
        <v>83</v>
      </c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111"/>
      <c r="CR24" s="70" t="s">
        <v>92</v>
      </c>
      <c r="CS24" s="70"/>
      <c r="CT24" s="70"/>
      <c r="CU24" s="70"/>
      <c r="CV24" s="70"/>
      <c r="CW24" s="70"/>
      <c r="CX24" s="70"/>
      <c r="CY24" s="70"/>
      <c r="CZ24" s="70"/>
      <c r="DA24" s="70"/>
      <c r="DB24" s="70"/>
      <c r="DC24" s="70" t="s">
        <v>127</v>
      </c>
      <c r="DD24" s="70"/>
      <c r="DE24" s="70"/>
      <c r="DF24" s="70"/>
      <c r="DG24" s="70"/>
      <c r="DH24" s="70"/>
      <c r="DI24" s="70"/>
      <c r="DJ24" s="70"/>
      <c r="DK24" s="70" t="s">
        <v>93</v>
      </c>
      <c r="DL24" s="70"/>
      <c r="DM24" s="70"/>
      <c r="DN24" s="70"/>
      <c r="DO24" s="70"/>
      <c r="DP24" s="70"/>
      <c r="DQ24" s="70"/>
      <c r="DR24" s="70"/>
      <c r="DS24" s="70"/>
      <c r="DT24" s="70"/>
      <c r="DU24" s="70" t="s">
        <v>86</v>
      </c>
      <c r="DV24" s="70"/>
      <c r="DW24" s="70"/>
      <c r="DX24" s="70"/>
      <c r="DY24" s="70"/>
      <c r="DZ24" s="70"/>
      <c r="EA24" s="70"/>
      <c r="EB24" s="96" t="s">
        <v>87</v>
      </c>
      <c r="EC24" s="97"/>
      <c r="ED24" s="97"/>
      <c r="EE24" s="97"/>
      <c r="EF24" s="97"/>
      <c r="EG24" s="97"/>
      <c r="EH24" s="97"/>
      <c r="EI24" s="97"/>
      <c r="EJ24" s="97"/>
      <c r="EK24" s="98"/>
      <c r="EL24" s="96" t="s">
        <v>94</v>
      </c>
      <c r="EM24" s="97"/>
      <c r="EN24" s="97"/>
      <c r="EO24" s="97"/>
      <c r="EP24" s="97"/>
      <c r="EQ24" s="97"/>
      <c r="ER24" s="97"/>
      <c r="ES24" s="97"/>
      <c r="ET24" s="97"/>
      <c r="EU24" s="98"/>
      <c r="EV24" s="99"/>
      <c r="EW24" s="100"/>
      <c r="EX24" s="100"/>
      <c r="EY24" s="100"/>
      <c r="EZ24" s="100"/>
      <c r="FA24" s="100"/>
      <c r="FB24" s="100"/>
      <c r="FC24" s="100"/>
      <c r="FD24" s="100"/>
      <c r="FE24" s="101"/>
    </row>
    <row r="25" spans="1:162" s="6" customFormat="1" ht="14.25" customHeight="1" x14ac:dyDescent="0.2">
      <c r="A25" s="99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1"/>
      <c r="N25" s="111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9"/>
      <c r="Z25" s="111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9"/>
      <c r="AL25" s="111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9"/>
      <c r="AX25" s="111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9"/>
      <c r="BJ25" s="111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9"/>
      <c r="BV25" s="70"/>
      <c r="BW25" s="70"/>
      <c r="BX25" s="70"/>
      <c r="BY25" s="70"/>
      <c r="BZ25" s="70"/>
      <c r="CA25" s="70"/>
      <c r="CB25" s="72" t="s">
        <v>17</v>
      </c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 t="s">
        <v>18</v>
      </c>
      <c r="CN25" s="72"/>
      <c r="CO25" s="72"/>
      <c r="CP25" s="72"/>
      <c r="CQ25" s="111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  <c r="DD25" s="70"/>
      <c r="DE25" s="70"/>
      <c r="DF25" s="70"/>
      <c r="DG25" s="70"/>
      <c r="DH25" s="70"/>
      <c r="DI25" s="70"/>
      <c r="DJ25" s="70"/>
      <c r="DK25" s="70"/>
      <c r="DL25" s="70"/>
      <c r="DM25" s="70"/>
      <c r="DN25" s="70"/>
      <c r="DO25" s="70"/>
      <c r="DP25" s="70"/>
      <c r="DQ25" s="70"/>
      <c r="DR25" s="70"/>
      <c r="DS25" s="70"/>
      <c r="DT25" s="70"/>
      <c r="DU25" s="70"/>
      <c r="DV25" s="70"/>
      <c r="DW25" s="70"/>
      <c r="DX25" s="70"/>
      <c r="DY25" s="70"/>
      <c r="DZ25" s="70"/>
      <c r="EA25" s="70"/>
      <c r="EB25" s="99"/>
      <c r="EC25" s="100"/>
      <c r="ED25" s="100"/>
      <c r="EE25" s="100"/>
      <c r="EF25" s="100"/>
      <c r="EG25" s="100"/>
      <c r="EH25" s="100"/>
      <c r="EI25" s="100"/>
      <c r="EJ25" s="100"/>
      <c r="EK25" s="101"/>
      <c r="EL25" s="99"/>
      <c r="EM25" s="100"/>
      <c r="EN25" s="100"/>
      <c r="EO25" s="100"/>
      <c r="EP25" s="100"/>
      <c r="EQ25" s="100"/>
      <c r="ER25" s="100"/>
      <c r="ES25" s="100"/>
      <c r="ET25" s="100"/>
      <c r="EU25" s="101"/>
      <c r="EV25" s="99"/>
      <c r="EW25" s="100"/>
      <c r="EX25" s="100"/>
      <c r="EY25" s="100"/>
      <c r="EZ25" s="100"/>
      <c r="FA25" s="100"/>
      <c r="FB25" s="100"/>
      <c r="FC25" s="100"/>
      <c r="FD25" s="100"/>
      <c r="FE25" s="101"/>
    </row>
    <row r="26" spans="1:162" s="6" customFormat="1" ht="41.25" customHeight="1" x14ac:dyDescent="0.2">
      <c r="A26" s="102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4"/>
      <c r="N26" s="102" t="s">
        <v>19</v>
      </c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4"/>
      <c r="Z26" s="102" t="s">
        <v>19</v>
      </c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4"/>
      <c r="AL26" s="102" t="s">
        <v>19</v>
      </c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4"/>
      <c r="AX26" s="102" t="s">
        <v>19</v>
      </c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4"/>
      <c r="BJ26" s="102" t="s">
        <v>19</v>
      </c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4"/>
      <c r="BV26" s="70"/>
      <c r="BW26" s="70"/>
      <c r="BX26" s="70"/>
      <c r="BY26" s="70"/>
      <c r="BZ26" s="70"/>
      <c r="CA26" s="70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111"/>
      <c r="CR26" s="70"/>
      <c r="CS26" s="70"/>
      <c r="CT26" s="70"/>
      <c r="CU26" s="70"/>
      <c r="CV26" s="70"/>
      <c r="CW26" s="70"/>
      <c r="CX26" s="70"/>
      <c r="CY26" s="70"/>
      <c r="CZ26" s="70"/>
      <c r="DA26" s="70"/>
      <c r="DB26" s="70"/>
      <c r="DC26" s="70"/>
      <c r="DD26" s="70"/>
      <c r="DE26" s="70"/>
      <c r="DF26" s="70"/>
      <c r="DG26" s="70"/>
      <c r="DH26" s="70"/>
      <c r="DI26" s="70"/>
      <c r="DJ26" s="70"/>
      <c r="DK26" s="70"/>
      <c r="DL26" s="70"/>
      <c r="DM26" s="70"/>
      <c r="DN26" s="70"/>
      <c r="DO26" s="70"/>
      <c r="DP26" s="70"/>
      <c r="DQ26" s="70"/>
      <c r="DR26" s="70"/>
      <c r="DS26" s="70"/>
      <c r="DT26" s="70"/>
      <c r="DU26" s="70"/>
      <c r="DV26" s="70"/>
      <c r="DW26" s="70"/>
      <c r="DX26" s="70"/>
      <c r="DY26" s="70"/>
      <c r="DZ26" s="70"/>
      <c r="EA26" s="70"/>
      <c r="EB26" s="102"/>
      <c r="EC26" s="103"/>
      <c r="ED26" s="103"/>
      <c r="EE26" s="103"/>
      <c r="EF26" s="103"/>
      <c r="EG26" s="103"/>
      <c r="EH26" s="103"/>
      <c r="EI26" s="103"/>
      <c r="EJ26" s="103"/>
      <c r="EK26" s="104"/>
      <c r="EL26" s="102"/>
      <c r="EM26" s="103"/>
      <c r="EN26" s="103"/>
      <c r="EO26" s="103"/>
      <c r="EP26" s="103"/>
      <c r="EQ26" s="103"/>
      <c r="ER26" s="103"/>
      <c r="ES26" s="103"/>
      <c r="ET26" s="103"/>
      <c r="EU26" s="104"/>
      <c r="EV26" s="102"/>
      <c r="EW26" s="103"/>
      <c r="EX26" s="103"/>
      <c r="EY26" s="103"/>
      <c r="EZ26" s="103"/>
      <c r="FA26" s="103"/>
      <c r="FB26" s="103"/>
      <c r="FC26" s="103"/>
      <c r="FD26" s="103"/>
      <c r="FE26" s="104"/>
    </row>
    <row r="27" spans="1:162" s="7" customFormat="1" ht="12.75" x14ac:dyDescent="0.2">
      <c r="A27" s="76">
        <v>1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8"/>
      <c r="N27" s="76">
        <v>2</v>
      </c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8"/>
      <c r="Z27" s="76">
        <v>3</v>
      </c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8"/>
      <c r="AL27" s="76">
        <v>4</v>
      </c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8"/>
      <c r="AX27" s="76">
        <v>5</v>
      </c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8"/>
      <c r="BJ27" s="76">
        <v>6</v>
      </c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8"/>
      <c r="BV27" s="120">
        <v>7</v>
      </c>
      <c r="BW27" s="120"/>
      <c r="BX27" s="120"/>
      <c r="BY27" s="120"/>
      <c r="BZ27" s="120"/>
      <c r="CA27" s="120"/>
      <c r="CB27" s="120">
        <v>8</v>
      </c>
      <c r="CC27" s="120"/>
      <c r="CD27" s="120"/>
      <c r="CE27" s="120"/>
      <c r="CF27" s="120"/>
      <c r="CG27" s="120"/>
      <c r="CH27" s="120"/>
      <c r="CI27" s="120"/>
      <c r="CJ27" s="120"/>
      <c r="CK27" s="120"/>
      <c r="CL27" s="120"/>
      <c r="CM27" s="120">
        <v>9</v>
      </c>
      <c r="CN27" s="120"/>
      <c r="CO27" s="120"/>
      <c r="CP27" s="120"/>
      <c r="CQ27" s="76"/>
      <c r="CR27" s="120">
        <v>10</v>
      </c>
      <c r="CS27" s="120"/>
      <c r="CT27" s="120"/>
      <c r="CU27" s="120"/>
      <c r="CV27" s="120"/>
      <c r="CW27" s="120"/>
      <c r="CX27" s="120"/>
      <c r="CY27" s="120"/>
      <c r="CZ27" s="120"/>
      <c r="DA27" s="120"/>
      <c r="DB27" s="120"/>
      <c r="DC27" s="76">
        <v>11</v>
      </c>
      <c r="DD27" s="77"/>
      <c r="DE27" s="77"/>
      <c r="DF27" s="77"/>
      <c r="DG27" s="77"/>
      <c r="DH27" s="77"/>
      <c r="DI27" s="77"/>
      <c r="DJ27" s="77"/>
      <c r="DK27" s="120">
        <v>12</v>
      </c>
      <c r="DL27" s="120"/>
      <c r="DM27" s="120"/>
      <c r="DN27" s="120"/>
      <c r="DO27" s="120"/>
      <c r="DP27" s="120"/>
      <c r="DQ27" s="120"/>
      <c r="DR27" s="120"/>
      <c r="DS27" s="120"/>
      <c r="DT27" s="120"/>
      <c r="DU27" s="77">
        <v>13</v>
      </c>
      <c r="DV27" s="77"/>
      <c r="DW27" s="77"/>
      <c r="DX27" s="77"/>
      <c r="DY27" s="77"/>
      <c r="DZ27" s="77"/>
      <c r="EA27" s="78"/>
      <c r="EB27" s="76">
        <v>14</v>
      </c>
      <c r="EC27" s="77"/>
      <c r="ED27" s="77"/>
      <c r="EE27" s="77"/>
      <c r="EF27" s="77"/>
      <c r="EG27" s="77"/>
      <c r="EH27" s="77"/>
      <c r="EI27" s="77"/>
      <c r="EJ27" s="77"/>
      <c r="EK27" s="78"/>
      <c r="EL27" s="76">
        <v>15</v>
      </c>
      <c r="EM27" s="77"/>
      <c r="EN27" s="77"/>
      <c r="EO27" s="77"/>
      <c r="EP27" s="77"/>
      <c r="EQ27" s="77"/>
      <c r="ER27" s="77"/>
      <c r="ES27" s="77"/>
      <c r="ET27" s="77"/>
      <c r="EU27" s="78"/>
      <c r="EV27" s="76">
        <v>16</v>
      </c>
      <c r="EW27" s="77"/>
      <c r="EX27" s="77"/>
      <c r="EY27" s="77"/>
      <c r="EZ27" s="77"/>
      <c r="FA27" s="77"/>
      <c r="FB27" s="77"/>
      <c r="FC27" s="77"/>
      <c r="FD27" s="77"/>
      <c r="FE27" s="78"/>
    </row>
    <row r="28" spans="1:162" s="23" customFormat="1" ht="54.75" customHeight="1" x14ac:dyDescent="0.2">
      <c r="A28" s="62" t="s">
        <v>124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71" t="s">
        <v>62</v>
      </c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61" t="s">
        <v>36</v>
      </c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7" t="s">
        <v>56</v>
      </c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9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 t="s">
        <v>55</v>
      </c>
      <c r="BW28" s="61"/>
      <c r="BX28" s="61"/>
      <c r="BY28" s="61"/>
      <c r="BZ28" s="61"/>
      <c r="CA28" s="61"/>
      <c r="CB28" s="67" t="s">
        <v>43</v>
      </c>
      <c r="CC28" s="68"/>
      <c r="CD28" s="68"/>
      <c r="CE28" s="68"/>
      <c r="CF28" s="68"/>
      <c r="CG28" s="68"/>
      <c r="CH28" s="68"/>
      <c r="CI28" s="68"/>
      <c r="CJ28" s="68"/>
      <c r="CK28" s="68"/>
      <c r="CL28" s="69"/>
      <c r="CM28" s="58" t="s">
        <v>42</v>
      </c>
      <c r="CN28" s="59"/>
      <c r="CO28" s="59"/>
      <c r="CP28" s="59"/>
      <c r="CQ28" s="59"/>
      <c r="CR28" s="73">
        <v>760</v>
      </c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4">
        <v>0</v>
      </c>
      <c r="DD28" s="75"/>
      <c r="DE28" s="75"/>
      <c r="DF28" s="75"/>
      <c r="DG28" s="75"/>
      <c r="DH28" s="75"/>
      <c r="DI28" s="75"/>
      <c r="DJ28" s="83"/>
      <c r="DK28" s="74">
        <v>760</v>
      </c>
      <c r="DL28" s="75"/>
      <c r="DM28" s="75"/>
      <c r="DN28" s="75"/>
      <c r="DO28" s="75"/>
      <c r="DP28" s="75"/>
      <c r="DQ28" s="75"/>
      <c r="DR28" s="75"/>
      <c r="DS28" s="75"/>
      <c r="DT28" s="83"/>
      <c r="DU28" s="84">
        <v>3</v>
      </c>
      <c r="DV28" s="85"/>
      <c r="DW28" s="85"/>
      <c r="DX28" s="85"/>
      <c r="DY28" s="85"/>
      <c r="DZ28" s="85"/>
      <c r="EA28" s="86"/>
      <c r="EB28" s="61">
        <v>0</v>
      </c>
      <c r="EC28" s="61"/>
      <c r="ED28" s="61"/>
      <c r="EE28" s="61"/>
      <c r="EF28" s="61"/>
      <c r="EG28" s="61"/>
      <c r="EH28" s="61"/>
      <c r="EI28" s="61"/>
      <c r="EJ28" s="61"/>
      <c r="EK28" s="61"/>
      <c r="EL28" s="67" t="s">
        <v>99</v>
      </c>
      <c r="EM28" s="68"/>
      <c r="EN28" s="68"/>
      <c r="EO28" s="68"/>
      <c r="EP28" s="68"/>
      <c r="EQ28" s="68"/>
      <c r="ER28" s="68"/>
      <c r="ES28" s="68"/>
      <c r="ET28" s="68"/>
      <c r="EU28" s="69"/>
      <c r="EV28" s="82" t="s">
        <v>99</v>
      </c>
      <c r="EW28" s="82"/>
      <c r="EX28" s="82"/>
      <c r="EY28" s="82"/>
      <c r="EZ28" s="82"/>
      <c r="FA28" s="82"/>
      <c r="FB28" s="82"/>
      <c r="FC28" s="82"/>
      <c r="FD28" s="82"/>
      <c r="FE28" s="82"/>
    </row>
    <row r="29" spans="1:162" s="23" customFormat="1" ht="54" customHeight="1" x14ac:dyDescent="0.2">
      <c r="A29" s="62" t="s">
        <v>125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71" t="s">
        <v>62</v>
      </c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61" t="s">
        <v>36</v>
      </c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112" t="s">
        <v>37</v>
      </c>
      <c r="AY29" s="113"/>
      <c r="AZ29" s="113"/>
      <c r="BA29" s="113"/>
      <c r="BB29" s="113"/>
      <c r="BC29" s="113"/>
      <c r="BD29" s="113"/>
      <c r="BE29" s="113"/>
      <c r="BF29" s="113"/>
      <c r="BG29" s="113"/>
      <c r="BH29" s="113"/>
      <c r="BI29" s="114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 t="s">
        <v>66</v>
      </c>
      <c r="BW29" s="61"/>
      <c r="BX29" s="61"/>
      <c r="BY29" s="61"/>
      <c r="BZ29" s="61"/>
      <c r="CA29" s="61"/>
      <c r="CB29" s="67" t="s">
        <v>43</v>
      </c>
      <c r="CC29" s="68"/>
      <c r="CD29" s="68"/>
      <c r="CE29" s="68"/>
      <c r="CF29" s="68"/>
      <c r="CG29" s="68"/>
      <c r="CH29" s="68"/>
      <c r="CI29" s="68"/>
      <c r="CJ29" s="68"/>
      <c r="CK29" s="68"/>
      <c r="CL29" s="69"/>
      <c r="CM29" s="58" t="s">
        <v>42</v>
      </c>
      <c r="CN29" s="59"/>
      <c r="CO29" s="59"/>
      <c r="CP29" s="59"/>
      <c r="CQ29" s="59"/>
      <c r="CR29" s="73">
        <v>750</v>
      </c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4">
        <v>0</v>
      </c>
      <c r="DD29" s="75"/>
      <c r="DE29" s="75"/>
      <c r="DF29" s="75"/>
      <c r="DG29" s="75"/>
      <c r="DH29" s="75"/>
      <c r="DI29" s="75"/>
      <c r="DJ29" s="83"/>
      <c r="DK29" s="74">
        <v>750</v>
      </c>
      <c r="DL29" s="75"/>
      <c r="DM29" s="75"/>
      <c r="DN29" s="75"/>
      <c r="DO29" s="75"/>
      <c r="DP29" s="75"/>
      <c r="DQ29" s="75"/>
      <c r="DR29" s="75"/>
      <c r="DS29" s="75"/>
      <c r="DT29" s="83"/>
      <c r="DU29" s="67">
        <v>3</v>
      </c>
      <c r="DV29" s="68"/>
      <c r="DW29" s="68"/>
      <c r="DX29" s="68"/>
      <c r="DY29" s="68"/>
      <c r="DZ29" s="68"/>
      <c r="EA29" s="69"/>
      <c r="EB29" s="61">
        <v>0</v>
      </c>
      <c r="EC29" s="61"/>
      <c r="ED29" s="61"/>
      <c r="EE29" s="61"/>
      <c r="EF29" s="61"/>
      <c r="EG29" s="61"/>
      <c r="EH29" s="61"/>
      <c r="EI29" s="61"/>
      <c r="EJ29" s="61"/>
      <c r="EK29" s="61"/>
      <c r="EL29" s="67" t="s">
        <v>99</v>
      </c>
      <c r="EM29" s="68"/>
      <c r="EN29" s="68"/>
      <c r="EO29" s="68"/>
      <c r="EP29" s="68"/>
      <c r="EQ29" s="68"/>
      <c r="ER29" s="68"/>
      <c r="ES29" s="68"/>
      <c r="ET29" s="68"/>
      <c r="EU29" s="69"/>
      <c r="EV29" s="82" t="s">
        <v>99</v>
      </c>
      <c r="EW29" s="82"/>
      <c r="EX29" s="82"/>
      <c r="EY29" s="82"/>
      <c r="EZ29" s="82"/>
      <c r="FA29" s="82"/>
      <c r="FB29" s="82"/>
      <c r="FC29" s="82"/>
      <c r="FD29" s="82"/>
      <c r="FE29" s="82"/>
    </row>
    <row r="30" spans="1:162" s="23" customFormat="1" ht="54" customHeight="1" x14ac:dyDescent="0.2">
      <c r="A30" s="14"/>
      <c r="B30" s="58" t="s">
        <v>123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63" t="s">
        <v>62</v>
      </c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5"/>
      <c r="Z30" s="61" t="s">
        <v>36</v>
      </c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7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9"/>
      <c r="AX30" s="67" t="s">
        <v>64</v>
      </c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9"/>
      <c r="BJ30" s="67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9"/>
      <c r="BV30" s="61" t="s">
        <v>67</v>
      </c>
      <c r="BW30" s="61"/>
      <c r="BX30" s="61"/>
      <c r="BY30" s="61"/>
      <c r="BZ30" s="61"/>
      <c r="CA30" s="61"/>
      <c r="CB30" s="67" t="s">
        <v>58</v>
      </c>
      <c r="CC30" s="68"/>
      <c r="CD30" s="68"/>
      <c r="CE30" s="68"/>
      <c r="CF30" s="68"/>
      <c r="CG30" s="68"/>
      <c r="CH30" s="68"/>
      <c r="CI30" s="68"/>
      <c r="CJ30" s="68"/>
      <c r="CK30" s="68"/>
      <c r="CL30" s="69"/>
      <c r="CM30" s="58" t="s">
        <v>54</v>
      </c>
      <c r="CN30" s="59"/>
      <c r="CO30" s="59"/>
      <c r="CP30" s="59"/>
      <c r="CQ30" s="60"/>
      <c r="CR30" s="73">
        <v>750</v>
      </c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4">
        <v>0</v>
      </c>
      <c r="DD30" s="75"/>
      <c r="DE30" s="75"/>
      <c r="DF30" s="75"/>
      <c r="DG30" s="75"/>
      <c r="DH30" s="75"/>
      <c r="DI30" s="75"/>
      <c r="DJ30" s="75"/>
      <c r="DK30" s="73">
        <v>750</v>
      </c>
      <c r="DL30" s="73"/>
      <c r="DM30" s="73"/>
      <c r="DN30" s="73"/>
      <c r="DO30" s="73"/>
      <c r="DP30" s="73"/>
      <c r="DQ30" s="73"/>
      <c r="DR30" s="73"/>
      <c r="DS30" s="73"/>
      <c r="DT30" s="73"/>
      <c r="DU30" s="67">
        <v>3</v>
      </c>
      <c r="DV30" s="68"/>
      <c r="DW30" s="68"/>
      <c r="DX30" s="68"/>
      <c r="DY30" s="68"/>
      <c r="DZ30" s="68"/>
      <c r="EA30" s="69"/>
      <c r="EB30" s="61">
        <v>0</v>
      </c>
      <c r="EC30" s="61"/>
      <c r="ED30" s="61"/>
      <c r="EE30" s="61"/>
      <c r="EF30" s="61"/>
      <c r="EG30" s="61"/>
      <c r="EH30" s="61"/>
      <c r="EI30" s="61"/>
      <c r="EJ30" s="61"/>
      <c r="EK30" s="61"/>
      <c r="EL30" s="67" t="s">
        <v>99</v>
      </c>
      <c r="EM30" s="68"/>
      <c r="EN30" s="68"/>
      <c r="EO30" s="68"/>
      <c r="EP30" s="68"/>
      <c r="EQ30" s="68"/>
      <c r="ER30" s="68"/>
      <c r="ES30" s="68"/>
      <c r="ET30" s="68"/>
      <c r="EU30" s="69"/>
      <c r="EV30" s="82" t="s">
        <v>99</v>
      </c>
      <c r="EW30" s="82"/>
      <c r="EX30" s="82"/>
      <c r="EY30" s="82"/>
      <c r="EZ30" s="82"/>
      <c r="FA30" s="82"/>
      <c r="FB30" s="82"/>
      <c r="FC30" s="82"/>
      <c r="FD30" s="82"/>
      <c r="FE30" s="82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70" t="s">
        <v>107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2" t="s">
        <v>108</v>
      </c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0" t="s">
        <v>109</v>
      </c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 t="s">
        <v>110</v>
      </c>
      <c r="BZ34" s="70"/>
      <c r="CA34" s="70"/>
      <c r="CB34" s="70"/>
      <c r="CC34" s="70"/>
      <c r="CD34" s="70"/>
      <c r="CE34" s="70"/>
      <c r="CF34" s="70"/>
      <c r="CG34" s="70"/>
      <c r="CH34" s="70"/>
      <c r="CI34" s="70"/>
      <c r="CJ34" s="70"/>
      <c r="CK34" s="70" t="s">
        <v>111</v>
      </c>
      <c r="CL34" s="70"/>
      <c r="CM34" s="70"/>
      <c r="CN34" s="70"/>
      <c r="CO34" s="70"/>
      <c r="CP34" s="70"/>
      <c r="CQ34" s="70"/>
      <c r="CR34" s="70"/>
      <c r="CS34" s="70"/>
      <c r="CT34" s="70"/>
      <c r="CU34" s="70"/>
      <c r="CV34" s="70"/>
      <c r="CW34" s="70"/>
      <c r="CX34" s="70"/>
      <c r="CY34" s="70"/>
      <c r="CZ34" s="70"/>
      <c r="DA34" s="70"/>
      <c r="DB34" s="70"/>
      <c r="DC34" s="70"/>
      <c r="DD34" s="70"/>
      <c r="DE34" s="70"/>
      <c r="DF34" s="70"/>
      <c r="DG34" s="70"/>
      <c r="DH34" s="70"/>
      <c r="DI34" s="70" t="s">
        <v>112</v>
      </c>
      <c r="DJ34" s="70"/>
      <c r="DK34" s="70"/>
      <c r="DL34" s="70"/>
      <c r="DM34" s="70"/>
      <c r="DN34" s="70"/>
      <c r="DO34" s="70"/>
      <c r="DP34" s="70"/>
      <c r="DQ34" s="70"/>
      <c r="DR34" s="70"/>
      <c r="DS34" s="70"/>
      <c r="DT34" s="70"/>
      <c r="DU34" s="70"/>
      <c r="DV34" s="70"/>
      <c r="DW34" s="70"/>
      <c r="DX34" s="70"/>
      <c r="DY34" s="70"/>
      <c r="DZ34" s="70"/>
      <c r="EA34" s="70"/>
      <c r="EB34" s="70"/>
      <c r="EC34" s="70"/>
      <c r="ED34" s="70"/>
      <c r="EE34" s="70"/>
      <c r="EF34" s="70"/>
      <c r="EG34" s="70"/>
      <c r="EH34" s="186" t="s">
        <v>113</v>
      </c>
      <c r="EI34" s="186"/>
      <c r="EJ34" s="186"/>
      <c r="EK34" s="186"/>
      <c r="EL34" s="186"/>
      <c r="EM34" s="186"/>
      <c r="EN34" s="186"/>
      <c r="EO34" s="186"/>
      <c r="EP34" s="186"/>
      <c r="EQ34" s="186"/>
      <c r="ER34" s="186"/>
      <c r="ES34" s="186"/>
      <c r="ET34" s="186"/>
      <c r="EU34" s="186"/>
      <c r="EV34" s="186"/>
      <c r="EW34" s="186"/>
      <c r="EX34" s="186"/>
      <c r="EY34" s="186"/>
      <c r="EZ34" s="186"/>
      <c r="FA34" s="186"/>
      <c r="FB34" s="186"/>
      <c r="FC34" s="186"/>
      <c r="FD34" s="186"/>
      <c r="FE34" s="186"/>
    </row>
    <row r="35" spans="1:162" ht="12.75" customHeight="1" x14ac:dyDescent="0.2">
      <c r="A35" s="38"/>
      <c r="B35" s="79">
        <v>1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1"/>
      <c r="AR35" s="111">
        <v>2</v>
      </c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9"/>
      <c r="BH35" s="79">
        <v>3</v>
      </c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1"/>
      <c r="BY35" s="79">
        <v>4</v>
      </c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1"/>
      <c r="CK35" s="79">
        <v>5</v>
      </c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  <c r="DF35" s="80"/>
      <c r="DG35" s="80"/>
      <c r="DH35" s="81"/>
      <c r="DI35" s="79">
        <v>6</v>
      </c>
      <c r="DJ35" s="80"/>
      <c r="DK35" s="80"/>
      <c r="DL35" s="80"/>
      <c r="DM35" s="80"/>
      <c r="DN35" s="80"/>
      <c r="DO35" s="80"/>
      <c r="DP35" s="80"/>
      <c r="DQ35" s="80"/>
      <c r="DR35" s="80"/>
      <c r="DS35" s="80"/>
      <c r="DT35" s="80"/>
      <c r="DU35" s="80"/>
      <c r="DV35" s="80"/>
      <c r="DW35" s="80"/>
      <c r="DX35" s="80"/>
      <c r="DY35" s="80"/>
      <c r="DZ35" s="80"/>
      <c r="EA35" s="80"/>
      <c r="EB35" s="80"/>
      <c r="EC35" s="80"/>
      <c r="ED35" s="80"/>
      <c r="EE35" s="80"/>
      <c r="EF35" s="80"/>
      <c r="EG35" s="81"/>
      <c r="EH35" s="87" t="s">
        <v>119</v>
      </c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  <c r="EV35" s="88"/>
      <c r="EW35" s="88"/>
      <c r="EX35" s="88"/>
      <c r="EY35" s="88"/>
      <c r="EZ35" s="88"/>
      <c r="FA35" s="88"/>
      <c r="FB35" s="88"/>
      <c r="FC35" s="88"/>
      <c r="FD35" s="88"/>
      <c r="FE35" s="89"/>
    </row>
    <row r="36" spans="1:162" ht="28.5" customHeight="1" x14ac:dyDescent="0.2">
      <c r="A36" s="45"/>
      <c r="B36" s="188" t="s">
        <v>61</v>
      </c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62" t="s">
        <v>126</v>
      </c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189">
        <v>7600</v>
      </c>
      <c r="BI36" s="189"/>
      <c r="BJ36" s="189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7">
        <v>7600</v>
      </c>
      <c r="BZ36" s="187"/>
      <c r="CA36" s="187"/>
      <c r="CB36" s="187"/>
      <c r="CC36" s="187"/>
      <c r="CD36" s="187"/>
      <c r="CE36" s="187"/>
      <c r="CF36" s="187"/>
      <c r="CG36" s="187"/>
      <c r="CH36" s="187"/>
      <c r="CI36" s="187"/>
      <c r="CJ36" s="187"/>
      <c r="CK36" s="189">
        <f>DC28*10</f>
        <v>0</v>
      </c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  <c r="DG36" s="189"/>
      <c r="DH36" s="189"/>
      <c r="DI36" s="187">
        <v>0</v>
      </c>
      <c r="DJ36" s="187"/>
      <c r="DK36" s="187"/>
      <c r="DL36" s="187"/>
      <c r="DM36" s="187"/>
      <c r="DN36" s="187"/>
      <c r="DO36" s="187"/>
      <c r="DP36" s="187"/>
      <c r="DQ36" s="187"/>
      <c r="DR36" s="187"/>
      <c r="DS36" s="187"/>
      <c r="DT36" s="187"/>
      <c r="DU36" s="187"/>
      <c r="DV36" s="187"/>
      <c r="DW36" s="187"/>
      <c r="DX36" s="187"/>
      <c r="DY36" s="187"/>
      <c r="DZ36" s="187"/>
      <c r="EA36" s="187"/>
      <c r="EB36" s="187"/>
      <c r="EC36" s="187"/>
      <c r="ED36" s="187"/>
      <c r="EE36" s="187"/>
      <c r="EF36" s="187"/>
      <c r="EG36" s="187"/>
      <c r="EH36" s="57">
        <f>DC28*10-DI36</f>
        <v>0</v>
      </c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</row>
    <row r="37" spans="1:162" ht="27" customHeight="1" x14ac:dyDescent="0.2">
      <c r="A37" s="188" t="s">
        <v>61</v>
      </c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62" t="s">
        <v>125</v>
      </c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189">
        <v>16275</v>
      </c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7">
        <v>16275</v>
      </c>
      <c r="BZ37" s="187"/>
      <c r="CA37" s="187"/>
      <c r="CB37" s="187"/>
      <c r="CC37" s="187"/>
      <c r="CD37" s="187"/>
      <c r="CE37" s="187"/>
      <c r="CF37" s="187"/>
      <c r="CG37" s="187"/>
      <c r="CH37" s="187"/>
      <c r="CI37" s="187"/>
      <c r="CJ37" s="187"/>
      <c r="CK37" s="189">
        <f>DC29*21.7</f>
        <v>0</v>
      </c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  <c r="DG37" s="189"/>
      <c r="DH37" s="189"/>
      <c r="DI37" s="187">
        <v>0</v>
      </c>
      <c r="DJ37" s="187"/>
      <c r="DK37" s="187"/>
      <c r="DL37" s="187"/>
      <c r="DM37" s="187"/>
      <c r="DN37" s="187"/>
      <c r="DO37" s="187"/>
      <c r="DP37" s="187"/>
      <c r="DQ37" s="187"/>
      <c r="DR37" s="187"/>
      <c r="DS37" s="187"/>
      <c r="DT37" s="187"/>
      <c r="DU37" s="187"/>
      <c r="DV37" s="187"/>
      <c r="DW37" s="187"/>
      <c r="DX37" s="187"/>
      <c r="DY37" s="187"/>
      <c r="DZ37" s="187"/>
      <c r="EA37" s="187"/>
      <c r="EB37" s="187"/>
      <c r="EC37" s="187"/>
      <c r="ED37" s="187"/>
      <c r="EE37" s="187"/>
      <c r="EF37" s="187"/>
      <c r="EG37" s="187"/>
      <c r="EH37" s="57">
        <f>DC29*21.7-DI37</f>
        <v>0</v>
      </c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</row>
    <row r="38" spans="1:162" ht="30" customHeight="1" x14ac:dyDescent="0.2">
      <c r="A38" s="45"/>
      <c r="B38" s="188" t="s">
        <v>61</v>
      </c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62" t="s">
        <v>123</v>
      </c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189">
        <v>141682.5</v>
      </c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7">
        <v>141682.5</v>
      </c>
      <c r="BZ38" s="187"/>
      <c r="CA38" s="187"/>
      <c r="CB38" s="187"/>
      <c r="CC38" s="187"/>
      <c r="CD38" s="187"/>
      <c r="CE38" s="187"/>
      <c r="CF38" s="187"/>
      <c r="CG38" s="187"/>
      <c r="CH38" s="187"/>
      <c r="CI38" s="187"/>
      <c r="CJ38" s="187"/>
      <c r="CK38" s="189">
        <f>DC30*188.91</f>
        <v>0</v>
      </c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  <c r="DG38" s="189"/>
      <c r="DH38" s="189"/>
      <c r="DI38" s="187">
        <v>0</v>
      </c>
      <c r="DJ38" s="187"/>
      <c r="DK38" s="187"/>
      <c r="DL38" s="187"/>
      <c r="DM38" s="187"/>
      <c r="DN38" s="187"/>
      <c r="DO38" s="187"/>
      <c r="DP38" s="187"/>
      <c r="DQ38" s="187"/>
      <c r="DR38" s="187"/>
      <c r="DS38" s="187"/>
      <c r="DT38" s="187"/>
      <c r="DU38" s="187"/>
      <c r="DV38" s="187"/>
      <c r="DW38" s="187"/>
      <c r="DX38" s="187"/>
      <c r="DY38" s="187"/>
      <c r="DZ38" s="187"/>
      <c r="EA38" s="187"/>
      <c r="EB38" s="187"/>
      <c r="EC38" s="187"/>
      <c r="ED38" s="187"/>
      <c r="EE38" s="187"/>
      <c r="EF38" s="187"/>
      <c r="EG38" s="187"/>
      <c r="EH38" s="57">
        <f>DC30*188.91-DI38</f>
        <v>0</v>
      </c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</row>
    <row r="39" spans="1:162" ht="17.25" customHeight="1" x14ac:dyDescent="0.2">
      <c r="A39" s="46"/>
      <c r="B39" s="196" t="s">
        <v>118</v>
      </c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0">
        <f>BH36+BH37+BH38</f>
        <v>165557.5</v>
      </c>
      <c r="BI39" s="190"/>
      <c r="BJ39" s="190"/>
      <c r="BK39" s="190"/>
      <c r="BL39" s="190"/>
      <c r="BM39" s="190"/>
      <c r="BN39" s="190"/>
      <c r="BO39" s="190"/>
      <c r="BP39" s="190"/>
      <c r="BQ39" s="190"/>
      <c r="BR39" s="190"/>
      <c r="BS39" s="190"/>
      <c r="BT39" s="190"/>
      <c r="BU39" s="190"/>
      <c r="BV39" s="190"/>
      <c r="BW39" s="190"/>
      <c r="BX39" s="190"/>
      <c r="BY39" s="197">
        <f>BY36+BY37+BY38</f>
        <v>165557.5</v>
      </c>
      <c r="BZ39" s="197"/>
      <c r="CA39" s="197"/>
      <c r="CB39" s="197"/>
      <c r="CC39" s="197"/>
      <c r="CD39" s="197"/>
      <c r="CE39" s="197"/>
      <c r="CF39" s="197"/>
      <c r="CG39" s="197"/>
      <c r="CH39" s="197"/>
      <c r="CI39" s="197"/>
      <c r="CJ39" s="197"/>
      <c r="CK39" s="190">
        <f>CK36+CK37+CK38</f>
        <v>0</v>
      </c>
      <c r="CL39" s="190"/>
      <c r="CM39" s="190"/>
      <c r="CN39" s="190"/>
      <c r="CO39" s="190"/>
      <c r="CP39" s="190"/>
      <c r="CQ39" s="190"/>
      <c r="CR39" s="190"/>
      <c r="CS39" s="190"/>
      <c r="CT39" s="190"/>
      <c r="CU39" s="190"/>
      <c r="CV39" s="190"/>
      <c r="CW39" s="190"/>
      <c r="CX39" s="190"/>
      <c r="CY39" s="190"/>
      <c r="CZ39" s="190"/>
      <c r="DA39" s="190"/>
      <c r="DB39" s="190"/>
      <c r="DC39" s="190"/>
      <c r="DD39" s="190"/>
      <c r="DE39" s="190"/>
      <c r="DF39" s="190"/>
      <c r="DG39" s="190"/>
      <c r="DH39" s="190"/>
      <c r="DI39" s="197">
        <f>DI36+DI37+DI38</f>
        <v>0</v>
      </c>
      <c r="DJ39" s="197"/>
      <c r="DK39" s="197"/>
      <c r="DL39" s="197"/>
      <c r="DM39" s="197"/>
      <c r="DN39" s="197"/>
      <c r="DO39" s="197"/>
      <c r="DP39" s="197"/>
      <c r="DQ39" s="197"/>
      <c r="DR39" s="197"/>
      <c r="DS39" s="197"/>
      <c r="DT39" s="197"/>
      <c r="DU39" s="197"/>
      <c r="DV39" s="197"/>
      <c r="DW39" s="197"/>
      <c r="DX39" s="197"/>
      <c r="DY39" s="197"/>
      <c r="DZ39" s="197"/>
      <c r="EA39" s="197"/>
      <c r="EB39" s="197"/>
      <c r="EC39" s="197"/>
      <c r="ED39" s="197"/>
      <c r="EE39" s="197"/>
      <c r="EF39" s="197"/>
      <c r="EG39" s="197"/>
      <c r="EH39" s="52">
        <f>EH36+EH37+EH38</f>
        <v>0</v>
      </c>
      <c r="EI39" s="52"/>
      <c r="EJ39" s="52"/>
      <c r="EK39" s="52"/>
      <c r="EL39" s="52"/>
      <c r="EM39" s="52"/>
      <c r="EN39" s="52"/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52"/>
      <c r="FA39" s="52"/>
      <c r="FB39" s="52"/>
      <c r="FC39" s="52"/>
      <c r="FD39" s="52"/>
      <c r="FE39" s="52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>
      <c r="CA41"/>
    </row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95" t="s">
        <v>29</v>
      </c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  <c r="BI42" s="195"/>
      <c r="BJ42" s="195"/>
      <c r="BK42" s="195"/>
      <c r="BL42" s="195"/>
      <c r="BM42" s="195"/>
      <c r="BN42" s="195"/>
      <c r="BO42" s="195"/>
      <c r="BP42" s="195"/>
      <c r="BQ42" s="195"/>
      <c r="BR42" s="195"/>
      <c r="BS42" s="195"/>
      <c r="BT42" s="195"/>
      <c r="BU42" s="195"/>
      <c r="BV42" s="29"/>
      <c r="BW42" s="29"/>
      <c r="BX42" s="30"/>
      <c r="BY42" s="195"/>
      <c r="BZ42" s="195"/>
      <c r="CA42" s="195"/>
      <c r="CB42" s="195"/>
      <c r="CC42" s="195"/>
      <c r="CD42" s="195"/>
      <c r="CE42" s="195"/>
      <c r="CF42" s="195"/>
      <c r="CG42" s="195"/>
      <c r="CH42" s="195"/>
      <c r="CI42" s="195"/>
      <c r="CJ42" s="195"/>
      <c r="CK42" s="195"/>
      <c r="CL42" s="195"/>
      <c r="CM42" s="195"/>
      <c r="CN42" s="195"/>
      <c r="CO42" s="195"/>
      <c r="CP42" s="195"/>
      <c r="CQ42" s="195"/>
      <c r="CR42" s="195"/>
      <c r="CS42" s="30"/>
      <c r="CT42" s="29"/>
      <c r="CU42" s="29"/>
      <c r="CV42" s="192" t="s">
        <v>129</v>
      </c>
      <c r="CW42" s="192"/>
      <c r="CX42" s="192"/>
      <c r="CY42" s="192"/>
      <c r="CZ42" s="192"/>
      <c r="DA42" s="192"/>
      <c r="DB42" s="192"/>
      <c r="DC42" s="192"/>
      <c r="DD42" s="192"/>
      <c r="DE42" s="192"/>
      <c r="DF42" s="192"/>
      <c r="DG42" s="192"/>
      <c r="DH42" s="192"/>
      <c r="DI42" s="192"/>
      <c r="DJ42" s="192"/>
      <c r="DK42" s="192"/>
      <c r="DL42" s="192"/>
      <c r="DM42" s="192"/>
      <c r="DN42" s="192"/>
      <c r="DO42" s="192"/>
      <c r="DP42" s="192"/>
      <c r="DQ42" s="192"/>
      <c r="DR42" s="192"/>
      <c r="DS42" s="192"/>
      <c r="DT42" s="192"/>
      <c r="DU42" s="192"/>
      <c r="DV42" s="192"/>
      <c r="DW42" s="192"/>
      <c r="DX42" s="192"/>
      <c r="DY42" s="192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93" t="s">
        <v>2</v>
      </c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  <c r="BJ43" s="193"/>
      <c r="BK43" s="193"/>
      <c r="BL43" s="193"/>
      <c r="BM43" s="193"/>
      <c r="BN43" s="193"/>
      <c r="BO43" s="193"/>
      <c r="BP43" s="193"/>
      <c r="BQ43" s="193"/>
      <c r="BR43" s="193"/>
      <c r="BS43" s="193"/>
      <c r="BT43" s="193"/>
      <c r="BU43" s="193"/>
      <c r="BV43" s="32"/>
      <c r="BW43" s="32"/>
      <c r="BX43" s="33"/>
      <c r="BY43" s="193" t="s">
        <v>3</v>
      </c>
      <c r="BZ43" s="193"/>
      <c r="CA43" s="193"/>
      <c r="CB43" s="193"/>
      <c r="CC43" s="193"/>
      <c r="CD43" s="193"/>
      <c r="CE43" s="193"/>
      <c r="CF43" s="193"/>
      <c r="CG43" s="193"/>
      <c r="CH43" s="193"/>
      <c r="CI43" s="193"/>
      <c r="CJ43" s="193"/>
      <c r="CK43" s="193"/>
      <c r="CL43" s="193"/>
      <c r="CM43" s="193"/>
      <c r="CN43" s="193"/>
      <c r="CO43" s="193"/>
      <c r="CP43" s="193"/>
      <c r="CQ43" s="193"/>
      <c r="CR43" s="193"/>
      <c r="CS43" s="33"/>
      <c r="CT43" s="32"/>
      <c r="CU43" s="32"/>
      <c r="CV43" s="193" t="s">
        <v>4</v>
      </c>
      <c r="CW43" s="193"/>
      <c r="CX43" s="193"/>
      <c r="CY43" s="193"/>
      <c r="CZ43" s="193"/>
      <c r="DA43" s="193"/>
      <c r="DB43" s="193"/>
      <c r="DC43" s="193"/>
      <c r="DD43" s="193"/>
      <c r="DE43" s="193"/>
      <c r="DF43" s="193"/>
      <c r="DG43" s="193"/>
      <c r="DH43" s="193"/>
      <c r="DI43" s="193"/>
      <c r="DJ43" s="193"/>
      <c r="DK43" s="193"/>
      <c r="DL43" s="193"/>
      <c r="DM43" s="193"/>
      <c r="DN43" s="193"/>
      <c r="DO43" s="193"/>
      <c r="DP43" s="193"/>
      <c r="DQ43" s="193"/>
      <c r="DR43" s="193"/>
      <c r="DS43" s="193"/>
      <c r="DT43" s="193"/>
      <c r="DU43" s="193"/>
      <c r="DV43" s="193"/>
      <c r="DW43" s="193"/>
      <c r="DX43" s="193"/>
      <c r="DY43" s="193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94" t="s">
        <v>131</v>
      </c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mergeCells count="233">
    <mergeCell ref="B1:FE1"/>
    <mergeCell ref="A3:AU3"/>
    <mergeCell ref="AV3:DI3"/>
    <mergeCell ref="ES3:FE5"/>
    <mergeCell ref="A4:DI4"/>
    <mergeCell ref="A5:BF5"/>
    <mergeCell ref="BG5:DI5"/>
    <mergeCell ref="EU16:FE16"/>
    <mergeCell ref="CI13:CS14"/>
    <mergeCell ref="CT13:DA14"/>
    <mergeCell ref="DN12:DX14"/>
    <mergeCell ref="DY12:EI14"/>
    <mergeCell ref="EJ12:ET14"/>
    <mergeCell ref="EJ16:ET16"/>
    <mergeCell ref="CT15:DA15"/>
    <mergeCell ref="DB12:DM14"/>
    <mergeCell ref="DB16:DM16"/>
    <mergeCell ref="AN13:AY13"/>
    <mergeCell ref="BL14:BW14"/>
    <mergeCell ref="AZ13:BK13"/>
    <mergeCell ref="EU12:FE14"/>
    <mergeCell ref="EJ15:ET15"/>
    <mergeCell ref="AZ14:BK14"/>
    <mergeCell ref="AZ15:BK15"/>
    <mergeCell ref="A6:DI6"/>
    <mergeCell ref="A11:O14"/>
    <mergeCell ref="P11:AY12"/>
    <mergeCell ref="AZ11:BW12"/>
    <mergeCell ref="BX11:FE11"/>
    <mergeCell ref="BX12:CH14"/>
    <mergeCell ref="CI12:DA12"/>
    <mergeCell ref="P14:AA14"/>
    <mergeCell ref="AB13:AM13"/>
    <mergeCell ref="AN14:AY14"/>
    <mergeCell ref="AB14:AM14"/>
    <mergeCell ref="P13:AA13"/>
    <mergeCell ref="BL13:BW13"/>
    <mergeCell ref="BL15:BW15"/>
    <mergeCell ref="DB15:DM15"/>
    <mergeCell ref="P15:AA15"/>
    <mergeCell ref="AB15:AM15"/>
    <mergeCell ref="DY17:EI17"/>
    <mergeCell ref="BX15:CH15"/>
    <mergeCell ref="CI15:CS15"/>
    <mergeCell ref="DN17:DX17"/>
    <mergeCell ref="AN15:AY15"/>
    <mergeCell ref="DY16:EI16"/>
    <mergeCell ref="AZ16:BK16"/>
    <mergeCell ref="BX16:CH16"/>
    <mergeCell ref="CI16:CS16"/>
    <mergeCell ref="CT16:DA16"/>
    <mergeCell ref="BL16:BW16"/>
    <mergeCell ref="P16:AA16"/>
    <mergeCell ref="EU15:FE15"/>
    <mergeCell ref="A17:O17"/>
    <mergeCell ref="P17:AA17"/>
    <mergeCell ref="AB17:AM17"/>
    <mergeCell ref="AN17:AY17"/>
    <mergeCell ref="A15:O15"/>
    <mergeCell ref="DN15:DX15"/>
    <mergeCell ref="DY15:EI15"/>
    <mergeCell ref="EJ17:ET17"/>
    <mergeCell ref="EU17:FE17"/>
    <mergeCell ref="CI17:CS17"/>
    <mergeCell ref="CT17:DA17"/>
    <mergeCell ref="DB17:DM17"/>
    <mergeCell ref="AB16:AM16"/>
    <mergeCell ref="AN16:AY16"/>
    <mergeCell ref="DN16:DX16"/>
    <mergeCell ref="A16:O16"/>
    <mergeCell ref="EV23:FE26"/>
    <mergeCell ref="EB24:EK26"/>
    <mergeCell ref="EU18:FE18"/>
    <mergeCell ref="BV24:CA26"/>
    <mergeCell ref="CB24:CQ24"/>
    <mergeCell ref="CR24:DB26"/>
    <mergeCell ref="EU19:FE19"/>
    <mergeCell ref="DN19:DX19"/>
    <mergeCell ref="DY19:EI19"/>
    <mergeCell ref="EJ19:ET19"/>
    <mergeCell ref="BX18:CF18"/>
    <mergeCell ref="CI18:CS18"/>
    <mergeCell ref="DB18:DM18"/>
    <mergeCell ref="DN18:DX18"/>
    <mergeCell ref="CT18:DA18"/>
    <mergeCell ref="EJ18:ET18"/>
    <mergeCell ref="DB19:DM19"/>
    <mergeCell ref="DY18:EI18"/>
    <mergeCell ref="EL24:EU26"/>
    <mergeCell ref="DK24:DT26"/>
    <mergeCell ref="DU24:EA26"/>
    <mergeCell ref="DC24:DJ26"/>
    <mergeCell ref="BA18:BK19"/>
    <mergeCell ref="BL18:BW19"/>
    <mergeCell ref="BX19:CF19"/>
    <mergeCell ref="CI19:CS19"/>
    <mergeCell ref="BX17:CH17"/>
    <mergeCell ref="CT19:DA19"/>
    <mergeCell ref="AZ17:BK17"/>
    <mergeCell ref="BL17:BW17"/>
    <mergeCell ref="A23:M26"/>
    <mergeCell ref="Z25:AK25"/>
    <mergeCell ref="AL25:AW25"/>
    <mergeCell ref="N26:Y26"/>
    <mergeCell ref="A18:O19"/>
    <mergeCell ref="P18:AA19"/>
    <mergeCell ref="AB18:AM19"/>
    <mergeCell ref="AN18:AY19"/>
    <mergeCell ref="CM25:CQ26"/>
    <mergeCell ref="AX25:BI25"/>
    <mergeCell ref="BJ25:BU25"/>
    <mergeCell ref="CB25:CL26"/>
    <mergeCell ref="N23:AW24"/>
    <mergeCell ref="AX23:BU24"/>
    <mergeCell ref="BV23:EU23"/>
    <mergeCell ref="N25:Y25"/>
    <mergeCell ref="Z26:AK26"/>
    <mergeCell ref="AL26:AW26"/>
    <mergeCell ref="AX26:BI26"/>
    <mergeCell ref="BJ26:BU26"/>
    <mergeCell ref="CM29:CQ29"/>
    <mergeCell ref="A29:M29"/>
    <mergeCell ref="N29:Y29"/>
    <mergeCell ref="Z29:AK29"/>
    <mergeCell ref="BJ28:BU28"/>
    <mergeCell ref="AX27:BI27"/>
    <mergeCell ref="BJ27:BU27"/>
    <mergeCell ref="AX28:BI28"/>
    <mergeCell ref="BV27:CA27"/>
    <mergeCell ref="CV42:DY42"/>
    <mergeCell ref="AT43:BU43"/>
    <mergeCell ref="BY43:CR43"/>
    <mergeCell ref="CV43:DY43"/>
    <mergeCell ref="AL28:AW28"/>
    <mergeCell ref="B45:AR45"/>
    <mergeCell ref="AT42:BU42"/>
    <mergeCell ref="BY42:CR42"/>
    <mergeCell ref="CR28:DB28"/>
    <mergeCell ref="CB28:CL28"/>
    <mergeCell ref="BV28:CA28"/>
    <mergeCell ref="B39:AQ39"/>
    <mergeCell ref="DI39:EG39"/>
    <mergeCell ref="BH39:BX39"/>
    <mergeCell ref="BY39:CJ39"/>
    <mergeCell ref="B36:AQ36"/>
    <mergeCell ref="BJ29:BU29"/>
    <mergeCell ref="B30:M30"/>
    <mergeCell ref="N30:Y30"/>
    <mergeCell ref="AL29:AW29"/>
    <mergeCell ref="Z30:AK30"/>
    <mergeCell ref="AL30:AW30"/>
    <mergeCell ref="CM30:CQ30"/>
    <mergeCell ref="CR30:DB30"/>
    <mergeCell ref="EV27:FE27"/>
    <mergeCell ref="EV28:FE28"/>
    <mergeCell ref="EL28:EU28"/>
    <mergeCell ref="EB27:EK27"/>
    <mergeCell ref="EB28:EK28"/>
    <mergeCell ref="DU28:EA28"/>
    <mergeCell ref="DK27:DT27"/>
    <mergeCell ref="DU27:EA27"/>
    <mergeCell ref="CR27:DB27"/>
    <mergeCell ref="CM28:CQ28"/>
    <mergeCell ref="CB27:CL27"/>
    <mergeCell ref="CM27:CQ27"/>
    <mergeCell ref="CB30:CL30"/>
    <mergeCell ref="BV30:CA30"/>
    <mergeCell ref="DC27:DJ27"/>
    <mergeCell ref="A27:M27"/>
    <mergeCell ref="A28:M28"/>
    <mergeCell ref="N28:Y28"/>
    <mergeCell ref="Z28:AK28"/>
    <mergeCell ref="N27:Y27"/>
    <mergeCell ref="Z27:AK27"/>
    <mergeCell ref="AL27:AW27"/>
    <mergeCell ref="EV29:FE29"/>
    <mergeCell ref="EB30:EK30"/>
    <mergeCell ref="EL30:EU30"/>
    <mergeCell ref="DU30:EA30"/>
    <mergeCell ref="EL29:EU29"/>
    <mergeCell ref="DC28:DJ28"/>
    <mergeCell ref="DK29:DT29"/>
    <mergeCell ref="DC29:DJ29"/>
    <mergeCell ref="DK28:DT28"/>
    <mergeCell ref="EB29:EK29"/>
    <mergeCell ref="DC30:DJ30"/>
    <mergeCell ref="EV30:FE30"/>
    <mergeCell ref="DU29:EA29"/>
    <mergeCell ref="EL27:EU27"/>
    <mergeCell ref="AX29:BI29"/>
    <mergeCell ref="CB29:CL29"/>
    <mergeCell ref="BV29:CA29"/>
    <mergeCell ref="CR29:DB29"/>
    <mergeCell ref="DK30:DT30"/>
    <mergeCell ref="AX30:BI30"/>
    <mergeCell ref="BJ30:BU30"/>
    <mergeCell ref="EH39:FE39"/>
    <mergeCell ref="BY36:CJ36"/>
    <mergeCell ref="CK34:DH34"/>
    <mergeCell ref="BY34:CJ34"/>
    <mergeCell ref="CK39:DH39"/>
    <mergeCell ref="BY38:CJ38"/>
    <mergeCell ref="BH36:BX36"/>
    <mergeCell ref="AR39:BG39"/>
    <mergeCell ref="DI35:EG35"/>
    <mergeCell ref="CK35:DH35"/>
    <mergeCell ref="BH34:BX34"/>
    <mergeCell ref="CK38:DH38"/>
    <mergeCell ref="CK36:DH36"/>
    <mergeCell ref="CK37:DH37"/>
    <mergeCell ref="BY37:CJ37"/>
    <mergeCell ref="EH38:FE38"/>
    <mergeCell ref="DI36:EG36"/>
    <mergeCell ref="EH36:FE36"/>
    <mergeCell ref="EH37:FE37"/>
    <mergeCell ref="DI37:EG37"/>
    <mergeCell ref="DI38:EG38"/>
    <mergeCell ref="B38:AQ38"/>
    <mergeCell ref="AR38:BG38"/>
    <mergeCell ref="BH38:BX38"/>
    <mergeCell ref="AR36:BG36"/>
    <mergeCell ref="A37:AQ37"/>
    <mergeCell ref="AR37:BG37"/>
    <mergeCell ref="BH37:BX37"/>
    <mergeCell ref="EH35:FE35"/>
    <mergeCell ref="EH34:FE34"/>
    <mergeCell ref="DI34:EG34"/>
    <mergeCell ref="A34:AQ34"/>
    <mergeCell ref="AR34:BG34"/>
    <mergeCell ref="B35:AQ35"/>
    <mergeCell ref="AR35:BG35"/>
    <mergeCell ref="BH35:BX35"/>
    <mergeCell ref="BY35:CJ35"/>
  </mergeCells>
  <phoneticPr fontId="0" type="noConversion"/>
  <pageMargins left="0.17" right="0.17" top="0.47" bottom="0.39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2016-12-15T08:43:00Z</cp:lastPrinted>
  <dcterms:created xsi:type="dcterms:W3CDTF">2008-10-01T13:21:49Z</dcterms:created>
  <dcterms:modified xsi:type="dcterms:W3CDTF">2017-04-13T10:49:28Z</dcterms:modified>
</cp:coreProperties>
</file>